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82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J18" i="1" l="1"/>
  <c r="AE18" i="1"/>
  <c r="Z18" i="1"/>
  <c r="J18" i="1"/>
  <c r="AK18" i="1" s="1"/>
  <c r="AJ17" i="1"/>
  <c r="AE17" i="1"/>
  <c r="Z17" i="1"/>
  <c r="J17" i="1"/>
  <c r="AK17" i="1" s="1"/>
  <c r="AJ16" i="1"/>
  <c r="AE16" i="1"/>
  <c r="Z16" i="1"/>
  <c r="J16" i="1"/>
  <c r="AK16" i="1" s="1"/>
  <c r="AJ15" i="1"/>
  <c r="AE15" i="1"/>
  <c r="Z15" i="1"/>
  <c r="J15" i="1"/>
  <c r="AK15" i="1" s="1"/>
  <c r="AJ14" i="1"/>
  <c r="AE14" i="1"/>
  <c r="Z14" i="1"/>
  <c r="J14" i="1"/>
  <c r="AK14" i="1" s="1"/>
  <c r="AJ13" i="1"/>
  <c r="AE13" i="1"/>
  <c r="Z13" i="1"/>
  <c r="J13" i="1"/>
  <c r="AK13" i="1" s="1"/>
  <c r="AJ12" i="1"/>
  <c r="AE12" i="1"/>
  <c r="Z12" i="1"/>
  <c r="J12" i="1"/>
  <c r="AK12" i="1" s="1"/>
  <c r="AJ11" i="1"/>
  <c r="AE11" i="1"/>
  <c r="Z11" i="1"/>
  <c r="J11" i="1"/>
  <c r="AK11" i="1" s="1"/>
  <c r="AJ10" i="1"/>
  <c r="AE10" i="1"/>
  <c r="Z10" i="1"/>
  <c r="J10" i="1"/>
  <c r="AK10" i="1" s="1"/>
  <c r="AJ9" i="1"/>
  <c r="AE9" i="1"/>
  <c r="Z9" i="1"/>
  <c r="J9" i="1"/>
  <c r="AK9" i="1" s="1"/>
  <c r="AJ8" i="1"/>
  <c r="AE8" i="1"/>
  <c r="Z8" i="1"/>
  <c r="J8" i="1"/>
  <c r="AK8" i="1" s="1"/>
  <c r="AJ7" i="1"/>
  <c r="AE7" i="1"/>
  <c r="Z7" i="1"/>
  <c r="J7" i="1"/>
  <c r="AK7" i="1" s="1"/>
  <c r="AJ6" i="1"/>
  <c r="AE6" i="1"/>
  <c r="Z6" i="1"/>
  <c r="J6" i="1"/>
  <c r="AK6" i="1" s="1"/>
  <c r="AJ5" i="1"/>
  <c r="AE5" i="1"/>
  <c r="Z5" i="1"/>
  <c r="J5" i="1"/>
  <c r="AK5" i="1" s="1"/>
  <c r="AJ4" i="1"/>
  <c r="AE4" i="1"/>
  <c r="Z4" i="1"/>
  <c r="J4" i="1"/>
  <c r="AK4" i="1" s="1"/>
  <c r="AJ3" i="1"/>
  <c r="AE3" i="1"/>
  <c r="Z3" i="1"/>
  <c r="J3" i="1"/>
  <c r="AK3" i="1" s="1"/>
</calcChain>
</file>

<file path=xl/sharedStrings.xml><?xml version="1.0" encoding="utf-8"?>
<sst xmlns="http://schemas.openxmlformats.org/spreadsheetml/2006/main" count="36" uniqueCount="36">
  <si>
    <t>HWK 1 (65)</t>
  </si>
  <si>
    <t>HWK 2(30)</t>
  </si>
  <si>
    <t>HMWK avg</t>
  </si>
  <si>
    <t>MML fs1</t>
  </si>
  <si>
    <t>MML fs2</t>
  </si>
  <si>
    <t>MML fs3</t>
  </si>
  <si>
    <t>MML fs4</t>
  </si>
  <si>
    <t>MML scien</t>
  </si>
  <si>
    <t>MML avg</t>
  </si>
  <si>
    <t>Test 1</t>
  </si>
  <si>
    <t>PF</t>
  </si>
  <si>
    <t>day 14 writing (20)</t>
  </si>
  <si>
    <t>HWM 3 (70) days 12-19</t>
  </si>
  <si>
    <t>MML mulitply poly</t>
  </si>
  <si>
    <t>MML factoring</t>
  </si>
  <si>
    <t>MML poly, roots &amp; factoring</t>
  </si>
  <si>
    <t>Test 2</t>
  </si>
  <si>
    <t>Test AVG</t>
  </si>
  <si>
    <t>MML solving equations with fractions</t>
  </si>
  <si>
    <t>MML function notation</t>
  </si>
  <si>
    <t>Test 3</t>
  </si>
  <si>
    <t>PF (test corrections 1)</t>
  </si>
  <si>
    <t>PF (check)</t>
  </si>
  <si>
    <t>HMWK 4 (days 21-28)</t>
  </si>
  <si>
    <t>Writing #4</t>
  </si>
  <si>
    <t>MML - order of ops, fractions</t>
  </si>
  <si>
    <t>MML functions and intercepts</t>
  </si>
  <si>
    <t>PF (test corr 2)</t>
  </si>
  <si>
    <t>Writing #5</t>
  </si>
  <si>
    <t>Course eval</t>
  </si>
  <si>
    <t>ML expo functions</t>
  </si>
  <si>
    <t>ML solving systems</t>
  </si>
  <si>
    <t>ML exponent</t>
  </si>
  <si>
    <t>Final</t>
  </si>
  <si>
    <t>PF (test corr 3)</t>
  </si>
  <si>
    <t>Final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</si>
</sst>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.9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ont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1" fillId="0" borderId="1" xfId="0" applyFont="1" applyBorder="1" applyAlignment="1">
      <alignment horizontal="left" vertical="top" wrapText="1"/>
    </xf>
    <xf numFmtId="0" fontId="0" fillId="0" borderId="1" xfId="0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164" fontId="0" fillId="6" borderId="1" xfId="0" applyNumberFormat="1" applyFill="1" applyBorder="1"/>
    <xf numFmtId="0" fontId="0" fillId="0" borderId="1" xfId="0" applyFill="1" applyBorder="1"/>
    <xf numFmtId="164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"/>
  <sheetViews>
    <sheetView tabSelected="1" topLeftCell="S1" workbookViewId="0">
      <selection activeCell="AK1" sqref="AK1"/>
    </sheetView>
  </sheetViews>
  <sheetFormatPr defaultRowHeight="15" x14ac:dyDescent="0.25"/>
  <sheetData>
    <row r="1" spans="1:37" x14ac:dyDescent="0.25">
      <c r="A1" s="1"/>
      <c r="B1" s="2" t="s">
        <v>0</v>
      </c>
      <c r="C1" s="2" t="s">
        <v>1</v>
      </c>
      <c r="D1" s="2" t="s">
        <v>11</v>
      </c>
      <c r="E1" s="2" t="s">
        <v>12</v>
      </c>
      <c r="F1" s="2" t="s">
        <v>23</v>
      </c>
      <c r="G1" s="2" t="s">
        <v>24</v>
      </c>
      <c r="H1" s="2" t="s">
        <v>28</v>
      </c>
      <c r="I1" s="2" t="s">
        <v>29</v>
      </c>
      <c r="J1" s="2" t="s">
        <v>2</v>
      </c>
      <c r="K1" s="3" t="s">
        <v>3</v>
      </c>
      <c r="L1" s="3" t="s">
        <v>4</v>
      </c>
      <c r="M1" s="3" t="s">
        <v>5</v>
      </c>
      <c r="N1" s="3" t="s">
        <v>6</v>
      </c>
      <c r="O1" s="3" t="s">
        <v>7</v>
      </c>
      <c r="P1" s="3" t="s">
        <v>13</v>
      </c>
      <c r="Q1" s="3" t="s">
        <v>14</v>
      </c>
      <c r="R1" s="3" t="s">
        <v>15</v>
      </c>
      <c r="S1" s="3" t="s">
        <v>18</v>
      </c>
      <c r="T1" s="3" t="s">
        <v>19</v>
      </c>
      <c r="U1" s="3" t="s">
        <v>25</v>
      </c>
      <c r="V1" s="3" t="s">
        <v>26</v>
      </c>
      <c r="W1" s="3" t="s">
        <v>30</v>
      </c>
      <c r="X1" s="3" t="s">
        <v>31</v>
      </c>
      <c r="Y1" s="3" t="s">
        <v>32</v>
      </c>
      <c r="Z1" s="3" t="s">
        <v>8</v>
      </c>
      <c r="AA1" s="4" t="s">
        <v>9</v>
      </c>
      <c r="AB1" s="4" t="s">
        <v>16</v>
      </c>
      <c r="AC1" s="4" t="s">
        <v>20</v>
      </c>
      <c r="AD1" s="4" t="s">
        <v>33</v>
      </c>
      <c r="AE1" s="4" t="s">
        <v>17</v>
      </c>
      <c r="AF1" s="5" t="s">
        <v>21</v>
      </c>
      <c r="AG1" s="5" t="s">
        <v>22</v>
      </c>
      <c r="AH1" s="5" t="s">
        <v>27</v>
      </c>
      <c r="AI1" s="5" t="s">
        <v>34</v>
      </c>
      <c r="AJ1" s="5" t="s">
        <v>10</v>
      </c>
      <c r="AK1" s="6" t="s">
        <v>35</v>
      </c>
    </row>
    <row r="2" spans="1:37" x14ac:dyDescent="0.25">
      <c r="A2" s="7">
        <v>585</v>
      </c>
      <c r="B2" s="8"/>
      <c r="C2" s="8"/>
      <c r="D2" s="8"/>
      <c r="E2" s="8"/>
      <c r="F2" s="8"/>
      <c r="G2" s="8"/>
      <c r="H2" s="8"/>
      <c r="I2" s="8"/>
      <c r="J2" s="2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3"/>
      <c r="AA2" s="12"/>
      <c r="AB2" s="12"/>
      <c r="AC2" s="12"/>
      <c r="AD2" s="12"/>
      <c r="AE2" s="4"/>
      <c r="AF2" s="12"/>
      <c r="AG2" s="12"/>
      <c r="AH2" s="12"/>
      <c r="AI2" s="12"/>
      <c r="AJ2" s="5"/>
      <c r="AK2" s="6"/>
    </row>
    <row r="3" spans="1:37" x14ac:dyDescent="0.25">
      <c r="A3" s="7">
        <v>193</v>
      </c>
      <c r="B3" s="8">
        <v>60</v>
      </c>
      <c r="C3" s="8">
        <v>29</v>
      </c>
      <c r="D3" s="8">
        <v>9</v>
      </c>
      <c r="E3" s="8">
        <v>50</v>
      </c>
      <c r="F3" s="8">
        <v>66</v>
      </c>
      <c r="G3" s="8">
        <v>6</v>
      </c>
      <c r="H3" s="8">
        <v>12</v>
      </c>
      <c r="I3" s="8">
        <v>5</v>
      </c>
      <c r="J3" s="9">
        <f>(B3+C3+D3+E3+F3+G3+H3+I3)/300*100</f>
        <v>79</v>
      </c>
      <c r="K3" s="8">
        <v>100</v>
      </c>
      <c r="L3" s="8">
        <v>100</v>
      </c>
      <c r="M3" s="8">
        <v>100</v>
      </c>
      <c r="N3" s="8">
        <v>100</v>
      </c>
      <c r="O3" s="8">
        <v>69.2</v>
      </c>
      <c r="P3" s="8">
        <v>100</v>
      </c>
      <c r="Q3" s="8">
        <v>85.7</v>
      </c>
      <c r="R3" s="8">
        <v>89.5</v>
      </c>
      <c r="S3" s="8">
        <v>66.7</v>
      </c>
      <c r="T3" s="8">
        <v>73.3</v>
      </c>
      <c r="U3" s="8">
        <v>78.3</v>
      </c>
      <c r="V3" s="8">
        <v>86.7</v>
      </c>
      <c r="W3" s="8">
        <v>50</v>
      </c>
      <c r="X3" s="8">
        <v>61.5</v>
      </c>
      <c r="Y3" s="8">
        <v>90</v>
      </c>
      <c r="Z3" s="10">
        <f>(K3+L3+M3+N3+O3+P3+Q3+R3+S3+T3+U3+V3+W3+X3+Y3)/1400*100</f>
        <v>89.350000000000009</v>
      </c>
      <c r="AA3" s="12">
        <v>75</v>
      </c>
      <c r="AB3" s="12">
        <v>70</v>
      </c>
      <c r="AC3" s="12">
        <v>42</v>
      </c>
      <c r="AD3" s="12">
        <v>51</v>
      </c>
      <c r="AE3" s="13">
        <f>(AA3+AB3+AC3+AD3)/4</f>
        <v>59.5</v>
      </c>
      <c r="AF3" s="12">
        <v>10</v>
      </c>
      <c r="AG3" s="12">
        <v>17.5</v>
      </c>
      <c r="AH3" s="12">
        <v>10</v>
      </c>
      <c r="AI3" s="12">
        <v>10</v>
      </c>
      <c r="AJ3" s="5">
        <f>(AF3+AG3+AH3+AI3)/50*100</f>
        <v>95</v>
      </c>
      <c r="AK3" s="11">
        <f>J3*0.3+Z3*0.15+AE3*0.5+AJ3*0.05</f>
        <v>71.602499999999992</v>
      </c>
    </row>
    <row r="4" spans="1:37" x14ac:dyDescent="0.25">
      <c r="A4" s="7">
        <v>27</v>
      </c>
      <c r="B4" s="8">
        <v>61</v>
      </c>
      <c r="C4" s="8">
        <v>30</v>
      </c>
      <c r="D4" s="8">
        <v>14</v>
      </c>
      <c r="E4" s="8">
        <v>69</v>
      </c>
      <c r="F4" s="8">
        <v>86</v>
      </c>
      <c r="G4" s="8">
        <v>20</v>
      </c>
      <c r="H4" s="8">
        <v>18</v>
      </c>
      <c r="I4" s="8">
        <v>5</v>
      </c>
      <c r="J4" s="9">
        <f t="shared" ref="J4:J18" si="0">(B4+C4+D4+E4+F4+G4+H4+I4)/300*100</f>
        <v>101</v>
      </c>
      <c r="K4" s="8"/>
      <c r="L4" s="8"/>
      <c r="M4" s="8"/>
      <c r="N4" s="8"/>
      <c r="O4" s="8"/>
      <c r="P4" s="8">
        <v>99.3</v>
      </c>
      <c r="Q4" s="8">
        <v>92.9</v>
      </c>
      <c r="R4" s="8">
        <v>100</v>
      </c>
      <c r="S4" s="8">
        <v>83.3</v>
      </c>
      <c r="T4" s="8">
        <v>81.7</v>
      </c>
      <c r="U4" s="8">
        <v>73.900000000000006</v>
      </c>
      <c r="V4" s="8">
        <v>91.7</v>
      </c>
      <c r="W4" s="8">
        <v>93.8</v>
      </c>
      <c r="X4" s="8">
        <v>92.3</v>
      </c>
      <c r="Y4" s="8">
        <v>95</v>
      </c>
      <c r="Z4" s="10">
        <f t="shared" ref="Z4:Z18" si="1">(K4+L4+M4+N4+O4+P4+Q4+R4+S4+T4+U4+V4+W4+X4+Y4)/1400*100</f>
        <v>64.564285714285703</v>
      </c>
      <c r="AA4" s="12">
        <v>75</v>
      </c>
      <c r="AB4" s="12">
        <v>82</v>
      </c>
      <c r="AC4" s="12">
        <v>77</v>
      </c>
      <c r="AD4" s="12">
        <v>85</v>
      </c>
      <c r="AE4" s="13">
        <f t="shared" ref="AE4:AE18" si="2">(AA4+AB4+AC4+AD4)/4</f>
        <v>79.75</v>
      </c>
      <c r="AF4" s="12">
        <v>10</v>
      </c>
      <c r="AG4" s="12">
        <v>20</v>
      </c>
      <c r="AH4" s="12">
        <v>10</v>
      </c>
      <c r="AI4" s="12">
        <v>10</v>
      </c>
      <c r="AJ4" s="5">
        <f t="shared" ref="AJ4:AJ18" si="3">(AF4+AG4+AH4+AI4)/50*100</f>
        <v>100</v>
      </c>
      <c r="AK4" s="11">
        <f t="shared" ref="AK4:AK18" si="4">J4*0.3+Z4*0.15+AE4*0.5+AJ4*0.05</f>
        <v>84.859642857142859</v>
      </c>
    </row>
    <row r="5" spans="1:37" x14ac:dyDescent="0.25">
      <c r="A5" s="7">
        <v>260</v>
      </c>
      <c r="B5" s="8">
        <v>61</v>
      </c>
      <c r="C5" s="8">
        <v>29</v>
      </c>
      <c r="D5" s="8"/>
      <c r="E5" s="8">
        <v>62</v>
      </c>
      <c r="F5" s="8">
        <v>84</v>
      </c>
      <c r="G5" s="8">
        <v>16</v>
      </c>
      <c r="H5" s="8"/>
      <c r="I5" s="8"/>
      <c r="J5" s="9">
        <f t="shared" si="0"/>
        <v>84</v>
      </c>
      <c r="K5" s="8">
        <v>100</v>
      </c>
      <c r="L5" s="8">
        <v>100</v>
      </c>
      <c r="M5" s="8">
        <v>100</v>
      </c>
      <c r="N5" s="8">
        <v>95</v>
      </c>
      <c r="O5" s="8">
        <v>69.2</v>
      </c>
      <c r="P5" s="8">
        <v>93.3</v>
      </c>
      <c r="Q5" s="8">
        <v>7.1</v>
      </c>
      <c r="R5" s="8"/>
      <c r="S5" s="8">
        <v>77.8</v>
      </c>
      <c r="T5" s="8">
        <v>0</v>
      </c>
      <c r="U5" s="8">
        <v>69.599999999999994</v>
      </c>
      <c r="V5" s="8">
        <v>20</v>
      </c>
      <c r="W5" s="8">
        <v>72.900000000000006</v>
      </c>
      <c r="X5" s="8">
        <v>46.2</v>
      </c>
      <c r="Y5" s="8">
        <v>95</v>
      </c>
      <c r="Z5" s="10">
        <f t="shared" si="1"/>
        <v>67.578571428571436</v>
      </c>
      <c r="AA5" s="12">
        <v>71</v>
      </c>
      <c r="AB5" s="12">
        <v>50</v>
      </c>
      <c r="AC5" s="12">
        <v>34</v>
      </c>
      <c r="AD5" s="12">
        <v>40</v>
      </c>
      <c r="AE5" s="13">
        <f t="shared" si="2"/>
        <v>48.75</v>
      </c>
      <c r="AF5" s="12">
        <v>7</v>
      </c>
      <c r="AG5" s="12">
        <v>20</v>
      </c>
      <c r="AH5" s="12">
        <v>7</v>
      </c>
      <c r="AI5" s="12">
        <v>8</v>
      </c>
      <c r="AJ5" s="5">
        <f t="shared" si="3"/>
        <v>84</v>
      </c>
      <c r="AK5" s="11">
        <f t="shared" si="4"/>
        <v>63.911785714285713</v>
      </c>
    </row>
    <row r="6" spans="1:37" x14ac:dyDescent="0.25">
      <c r="A6" s="7">
        <v>436</v>
      </c>
      <c r="B6" s="8">
        <v>65</v>
      </c>
      <c r="C6" s="8">
        <v>10</v>
      </c>
      <c r="D6" s="8"/>
      <c r="E6" s="8">
        <v>63</v>
      </c>
      <c r="F6" s="8">
        <v>90</v>
      </c>
      <c r="G6" s="8">
        <v>18</v>
      </c>
      <c r="H6" s="8">
        <v>18</v>
      </c>
      <c r="I6" s="8">
        <v>5</v>
      </c>
      <c r="J6" s="9">
        <f t="shared" si="0"/>
        <v>89.666666666666657</v>
      </c>
      <c r="K6" s="8">
        <v>100</v>
      </c>
      <c r="L6" s="8">
        <v>100</v>
      </c>
      <c r="M6" s="8">
        <v>95.2</v>
      </c>
      <c r="N6" s="8">
        <v>100</v>
      </c>
      <c r="O6" s="8">
        <v>100</v>
      </c>
      <c r="P6" s="8">
        <v>13.3</v>
      </c>
      <c r="Q6" s="8"/>
      <c r="R6" s="8"/>
      <c r="S6" s="8">
        <v>94.4</v>
      </c>
      <c r="T6" s="8">
        <v>100</v>
      </c>
      <c r="U6" s="8">
        <v>100</v>
      </c>
      <c r="V6" s="8">
        <v>97.5</v>
      </c>
      <c r="W6" s="8">
        <v>97.9</v>
      </c>
      <c r="X6" s="8">
        <v>84.6</v>
      </c>
      <c r="Y6" s="8">
        <v>90</v>
      </c>
      <c r="Z6" s="10">
        <f t="shared" si="1"/>
        <v>83.778571428571411</v>
      </c>
      <c r="AA6" s="12">
        <v>92</v>
      </c>
      <c r="AB6" s="12">
        <v>62</v>
      </c>
      <c r="AC6" s="12">
        <v>94</v>
      </c>
      <c r="AD6" s="12">
        <v>75</v>
      </c>
      <c r="AE6" s="13">
        <f t="shared" si="2"/>
        <v>80.75</v>
      </c>
      <c r="AF6" s="12">
        <v>7</v>
      </c>
      <c r="AG6" s="12">
        <v>20</v>
      </c>
      <c r="AH6" s="12">
        <v>10</v>
      </c>
      <c r="AI6" s="12">
        <v>10</v>
      </c>
      <c r="AJ6" s="5">
        <f t="shared" si="3"/>
        <v>94</v>
      </c>
      <c r="AK6" s="11">
        <f t="shared" si="4"/>
        <v>84.541785714285709</v>
      </c>
    </row>
    <row r="7" spans="1:37" x14ac:dyDescent="0.25">
      <c r="A7" s="7">
        <v>40</v>
      </c>
      <c r="B7" s="8">
        <v>58</v>
      </c>
      <c r="C7" s="8">
        <v>30</v>
      </c>
      <c r="D7" s="8">
        <v>15</v>
      </c>
      <c r="E7" s="8">
        <v>68</v>
      </c>
      <c r="F7" s="8">
        <v>86</v>
      </c>
      <c r="G7" s="8">
        <v>8</v>
      </c>
      <c r="H7" s="8">
        <v>16</v>
      </c>
      <c r="I7" s="8">
        <v>5</v>
      </c>
      <c r="J7" s="9">
        <f t="shared" si="0"/>
        <v>95.333333333333343</v>
      </c>
      <c r="K7" s="8">
        <v>91.7</v>
      </c>
      <c r="L7" s="8">
        <v>100</v>
      </c>
      <c r="M7" s="8">
        <v>100</v>
      </c>
      <c r="N7" s="8">
        <v>100</v>
      </c>
      <c r="O7" s="8">
        <v>100</v>
      </c>
      <c r="P7" s="8">
        <v>93.3</v>
      </c>
      <c r="Q7" s="8">
        <v>100</v>
      </c>
      <c r="R7" s="8">
        <v>47.4</v>
      </c>
      <c r="S7" s="8">
        <v>88.9</v>
      </c>
      <c r="T7" s="8">
        <v>83.3</v>
      </c>
      <c r="U7" s="8">
        <v>78.3</v>
      </c>
      <c r="V7" s="8">
        <v>94.2</v>
      </c>
      <c r="W7" s="8">
        <v>100</v>
      </c>
      <c r="X7" s="8">
        <v>92.3</v>
      </c>
      <c r="Y7" s="8">
        <v>95</v>
      </c>
      <c r="Z7" s="10">
        <f t="shared" si="1"/>
        <v>97.457142857142841</v>
      </c>
      <c r="AA7" s="12">
        <v>84</v>
      </c>
      <c r="AB7" s="12">
        <v>73</v>
      </c>
      <c r="AC7" s="12">
        <v>83</v>
      </c>
      <c r="AD7" s="12">
        <v>81</v>
      </c>
      <c r="AE7" s="13">
        <f t="shared" si="2"/>
        <v>80.25</v>
      </c>
      <c r="AF7" s="12">
        <v>10</v>
      </c>
      <c r="AG7" s="12">
        <v>20</v>
      </c>
      <c r="AH7" s="12">
        <v>10</v>
      </c>
      <c r="AI7" s="12">
        <v>10</v>
      </c>
      <c r="AJ7" s="5">
        <f t="shared" si="3"/>
        <v>100</v>
      </c>
      <c r="AK7" s="11">
        <f t="shared" si="4"/>
        <v>88.343571428571423</v>
      </c>
    </row>
    <row r="8" spans="1:37" x14ac:dyDescent="0.25">
      <c r="A8" s="7">
        <v>726</v>
      </c>
      <c r="B8" s="8">
        <v>59</v>
      </c>
      <c r="C8" s="8">
        <v>29</v>
      </c>
      <c r="D8" s="8">
        <v>19</v>
      </c>
      <c r="E8" s="8">
        <v>63</v>
      </c>
      <c r="F8" s="8">
        <v>85</v>
      </c>
      <c r="G8" s="8">
        <v>12</v>
      </c>
      <c r="H8" s="8">
        <v>16</v>
      </c>
      <c r="I8" s="8">
        <v>5</v>
      </c>
      <c r="J8" s="9">
        <f t="shared" si="0"/>
        <v>96</v>
      </c>
      <c r="K8" s="8">
        <v>100</v>
      </c>
      <c r="L8" s="8">
        <v>100</v>
      </c>
      <c r="M8" s="8">
        <v>100</v>
      </c>
      <c r="N8" s="8">
        <v>100</v>
      </c>
      <c r="O8" s="8">
        <v>96.2</v>
      </c>
      <c r="P8" s="8">
        <v>100</v>
      </c>
      <c r="Q8" s="8">
        <v>100</v>
      </c>
      <c r="R8" s="8">
        <v>94.7</v>
      </c>
      <c r="S8" s="8">
        <v>77.8</v>
      </c>
      <c r="T8" s="8">
        <v>77.900000000000006</v>
      </c>
      <c r="U8" s="8">
        <v>65.2</v>
      </c>
      <c r="V8" s="8">
        <v>90.7</v>
      </c>
      <c r="W8" s="8">
        <v>79.2</v>
      </c>
      <c r="X8" s="8">
        <v>84.6</v>
      </c>
      <c r="Y8" s="8">
        <v>100</v>
      </c>
      <c r="Z8" s="10">
        <f t="shared" si="1"/>
        <v>97.592857142857142</v>
      </c>
      <c r="AA8" s="12">
        <v>91</v>
      </c>
      <c r="AB8" s="12">
        <v>86</v>
      </c>
      <c r="AC8" s="12">
        <v>69</v>
      </c>
      <c r="AD8" s="12">
        <v>86</v>
      </c>
      <c r="AE8" s="13">
        <f t="shared" si="2"/>
        <v>83</v>
      </c>
      <c r="AF8" s="12">
        <v>10</v>
      </c>
      <c r="AG8" s="12">
        <v>20</v>
      </c>
      <c r="AH8" s="12">
        <v>10</v>
      </c>
      <c r="AI8" s="12">
        <v>10</v>
      </c>
      <c r="AJ8" s="5">
        <f t="shared" si="3"/>
        <v>100</v>
      </c>
      <c r="AK8" s="11">
        <f t="shared" si="4"/>
        <v>89.938928571428562</v>
      </c>
    </row>
    <row r="9" spans="1:37" x14ac:dyDescent="0.25">
      <c r="A9" s="7">
        <v>230</v>
      </c>
      <c r="B9" s="8">
        <v>44</v>
      </c>
      <c r="C9" s="8"/>
      <c r="D9" s="8"/>
      <c r="E9" s="8"/>
      <c r="F9" s="8"/>
      <c r="G9" s="8"/>
      <c r="H9" s="8"/>
      <c r="I9" s="8"/>
      <c r="J9" s="9">
        <f t="shared" si="0"/>
        <v>14.666666666666666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0">
        <f t="shared" si="1"/>
        <v>0</v>
      </c>
      <c r="AA9" s="12">
        <v>58</v>
      </c>
      <c r="AB9" s="12"/>
      <c r="AC9" s="12"/>
      <c r="AD9" s="12"/>
      <c r="AE9" s="13">
        <f t="shared" si="2"/>
        <v>14.5</v>
      </c>
      <c r="AF9" s="12"/>
      <c r="AG9" s="12"/>
      <c r="AH9" s="12"/>
      <c r="AI9" s="12"/>
      <c r="AJ9" s="5">
        <f t="shared" si="3"/>
        <v>0</v>
      </c>
      <c r="AK9" s="11">
        <f t="shared" si="4"/>
        <v>11.649999999999999</v>
      </c>
    </row>
    <row r="10" spans="1:37" x14ac:dyDescent="0.25">
      <c r="A10" s="7">
        <v>24</v>
      </c>
      <c r="B10" s="8">
        <v>64</v>
      </c>
      <c r="C10" s="8">
        <v>30</v>
      </c>
      <c r="D10" s="8">
        <v>18</v>
      </c>
      <c r="E10" s="8">
        <v>70</v>
      </c>
      <c r="F10" s="8">
        <v>86</v>
      </c>
      <c r="G10" s="8">
        <v>20</v>
      </c>
      <c r="H10" s="8">
        <v>18</v>
      </c>
      <c r="I10" s="8">
        <v>5</v>
      </c>
      <c r="J10" s="9">
        <f t="shared" si="0"/>
        <v>103.66666666666666</v>
      </c>
      <c r="K10" s="8">
        <v>91.7</v>
      </c>
      <c r="L10" s="8">
        <v>100</v>
      </c>
      <c r="M10" s="8">
        <v>100</v>
      </c>
      <c r="N10" s="8">
        <v>100</v>
      </c>
      <c r="O10" s="8">
        <v>92.3</v>
      </c>
      <c r="P10" s="8">
        <v>100</v>
      </c>
      <c r="Q10" s="8">
        <v>100</v>
      </c>
      <c r="R10" s="8">
        <v>94.7</v>
      </c>
      <c r="S10" s="8">
        <v>66.7</v>
      </c>
      <c r="T10" s="8">
        <v>100</v>
      </c>
      <c r="U10" s="8">
        <v>76.099999999999994</v>
      </c>
      <c r="V10" s="8">
        <v>94.2</v>
      </c>
      <c r="W10" s="8">
        <v>93.8</v>
      </c>
      <c r="X10" s="8">
        <v>76.900000000000006</v>
      </c>
      <c r="Y10" s="8">
        <v>95</v>
      </c>
      <c r="Z10" s="10">
        <f t="shared" si="1"/>
        <v>98.671428571428578</v>
      </c>
      <c r="AA10" s="12">
        <v>81</v>
      </c>
      <c r="AB10" s="12">
        <v>52</v>
      </c>
      <c r="AC10" s="12">
        <v>74</v>
      </c>
      <c r="AD10" s="12">
        <v>78</v>
      </c>
      <c r="AE10" s="13">
        <f t="shared" si="2"/>
        <v>71.25</v>
      </c>
      <c r="AF10" s="12">
        <v>10</v>
      </c>
      <c r="AG10" s="12">
        <v>20</v>
      </c>
      <c r="AH10" s="12">
        <v>10</v>
      </c>
      <c r="AI10" s="12">
        <v>10</v>
      </c>
      <c r="AJ10" s="5">
        <f t="shared" si="3"/>
        <v>100</v>
      </c>
      <c r="AK10" s="11">
        <f t="shared" si="4"/>
        <v>86.525714285714287</v>
      </c>
    </row>
    <row r="11" spans="1:37" x14ac:dyDescent="0.25">
      <c r="A11" s="7">
        <v>444</v>
      </c>
      <c r="B11" s="8">
        <v>58</v>
      </c>
      <c r="C11" s="8">
        <v>30</v>
      </c>
      <c r="D11" s="8">
        <v>12</v>
      </c>
      <c r="E11" s="8">
        <v>63</v>
      </c>
      <c r="F11" s="8">
        <v>86</v>
      </c>
      <c r="G11" s="8">
        <v>18</v>
      </c>
      <c r="H11" s="8">
        <v>18</v>
      </c>
      <c r="I11" s="8">
        <v>5</v>
      </c>
      <c r="J11" s="9">
        <f t="shared" si="0"/>
        <v>96.666666666666671</v>
      </c>
      <c r="K11" s="8">
        <v>84.6</v>
      </c>
      <c r="L11" s="8">
        <v>91.7</v>
      </c>
      <c r="M11" s="8">
        <v>100</v>
      </c>
      <c r="N11" s="8">
        <v>95.2</v>
      </c>
      <c r="O11" s="8">
        <v>90</v>
      </c>
      <c r="P11" s="8">
        <v>46.7</v>
      </c>
      <c r="Q11" s="8">
        <v>57.1</v>
      </c>
      <c r="R11" s="8">
        <v>57.9</v>
      </c>
      <c r="S11" s="8">
        <v>44.4</v>
      </c>
      <c r="T11" s="8">
        <v>75.400000000000006</v>
      </c>
      <c r="U11" s="8">
        <v>4.3</v>
      </c>
      <c r="V11" s="8">
        <v>80.8</v>
      </c>
      <c r="W11" s="8">
        <v>100</v>
      </c>
      <c r="X11" s="8">
        <v>92.3</v>
      </c>
      <c r="Y11" s="8">
        <v>95</v>
      </c>
      <c r="Z11" s="10">
        <f t="shared" si="1"/>
        <v>79.67142857142855</v>
      </c>
      <c r="AA11" s="12">
        <v>71</v>
      </c>
      <c r="AB11" s="12">
        <v>53</v>
      </c>
      <c r="AC11" s="12">
        <v>48</v>
      </c>
      <c r="AD11" s="12">
        <v>50</v>
      </c>
      <c r="AE11" s="13">
        <f t="shared" si="2"/>
        <v>55.5</v>
      </c>
      <c r="AF11" s="12">
        <v>7</v>
      </c>
      <c r="AG11" s="12">
        <v>20</v>
      </c>
      <c r="AH11" s="12">
        <v>10</v>
      </c>
      <c r="AI11" s="12"/>
      <c r="AJ11" s="5">
        <f t="shared" si="3"/>
        <v>74</v>
      </c>
      <c r="AK11" s="11">
        <f t="shared" si="4"/>
        <v>72.400714285714287</v>
      </c>
    </row>
    <row r="12" spans="1:37" x14ac:dyDescent="0.25">
      <c r="A12" s="7">
        <v>933</v>
      </c>
      <c r="B12" s="8">
        <v>60</v>
      </c>
      <c r="C12" s="8">
        <v>30</v>
      </c>
      <c r="D12" s="8">
        <v>14</v>
      </c>
      <c r="E12" s="8">
        <v>66</v>
      </c>
      <c r="F12" s="8">
        <v>83</v>
      </c>
      <c r="G12" s="8">
        <v>8</v>
      </c>
      <c r="H12" s="8">
        <v>18</v>
      </c>
      <c r="I12" s="8"/>
      <c r="J12" s="9">
        <f t="shared" si="0"/>
        <v>93</v>
      </c>
      <c r="K12" s="8">
        <v>100</v>
      </c>
      <c r="L12" s="8">
        <v>100</v>
      </c>
      <c r="M12" s="8">
        <v>100</v>
      </c>
      <c r="N12" s="8">
        <v>100</v>
      </c>
      <c r="O12" s="8">
        <v>92.3</v>
      </c>
      <c r="P12" s="8">
        <v>93.3</v>
      </c>
      <c r="Q12" s="8">
        <v>100</v>
      </c>
      <c r="R12" s="8">
        <v>100</v>
      </c>
      <c r="S12" s="8">
        <v>88.9</v>
      </c>
      <c r="T12" s="8">
        <v>77.900000000000006</v>
      </c>
      <c r="U12" s="8">
        <v>82.6</v>
      </c>
      <c r="V12" s="8">
        <v>80</v>
      </c>
      <c r="W12" s="8">
        <v>100</v>
      </c>
      <c r="X12" s="8">
        <v>15.4</v>
      </c>
      <c r="Y12" s="8">
        <v>90</v>
      </c>
      <c r="Z12" s="10">
        <f t="shared" si="1"/>
        <v>94.314285714285717</v>
      </c>
      <c r="AA12" s="12">
        <v>67</v>
      </c>
      <c r="AB12" s="12">
        <v>62</v>
      </c>
      <c r="AC12" s="12">
        <v>31</v>
      </c>
      <c r="AD12" s="12">
        <v>40</v>
      </c>
      <c r="AE12" s="13">
        <f t="shared" si="2"/>
        <v>50</v>
      </c>
      <c r="AF12" s="12">
        <v>10</v>
      </c>
      <c r="AG12" s="12">
        <v>20</v>
      </c>
      <c r="AH12" s="12">
        <v>10</v>
      </c>
      <c r="AI12" s="12">
        <v>7</v>
      </c>
      <c r="AJ12" s="5">
        <f t="shared" si="3"/>
        <v>94</v>
      </c>
      <c r="AK12" s="11">
        <f t="shared" si="4"/>
        <v>71.747142857142862</v>
      </c>
    </row>
    <row r="13" spans="1:37" x14ac:dyDescent="0.25">
      <c r="A13" s="7">
        <v>633</v>
      </c>
      <c r="B13" s="8">
        <v>54</v>
      </c>
      <c r="C13" s="8">
        <v>28</v>
      </c>
      <c r="D13" s="8">
        <v>9</v>
      </c>
      <c r="E13" s="8">
        <v>64</v>
      </c>
      <c r="F13" s="8">
        <v>68</v>
      </c>
      <c r="G13" s="8"/>
      <c r="H13" s="8">
        <v>10</v>
      </c>
      <c r="I13" s="8"/>
      <c r="J13" s="9">
        <f t="shared" si="0"/>
        <v>77.666666666666657</v>
      </c>
      <c r="K13" s="8">
        <v>83.3</v>
      </c>
      <c r="L13" s="8">
        <v>100</v>
      </c>
      <c r="M13" s="8">
        <v>100</v>
      </c>
      <c r="N13" s="8">
        <v>90</v>
      </c>
      <c r="O13" s="8">
        <v>80.8</v>
      </c>
      <c r="P13" s="8">
        <v>100</v>
      </c>
      <c r="Q13" s="8">
        <v>100</v>
      </c>
      <c r="R13" s="8">
        <v>94.7</v>
      </c>
      <c r="S13" s="8">
        <v>44.4</v>
      </c>
      <c r="T13" s="8">
        <v>87.9</v>
      </c>
      <c r="U13" s="8">
        <v>8.6999999999999993</v>
      </c>
      <c r="V13" s="8">
        <v>20</v>
      </c>
      <c r="W13" s="8">
        <v>55.2</v>
      </c>
      <c r="X13" s="8">
        <v>23.1</v>
      </c>
      <c r="Y13" s="8">
        <v>45</v>
      </c>
      <c r="Z13" s="10">
        <f t="shared" si="1"/>
        <v>73.792857142857144</v>
      </c>
      <c r="AA13" s="12">
        <v>68</v>
      </c>
      <c r="AB13" s="12">
        <v>73</v>
      </c>
      <c r="AC13" s="12">
        <v>76</v>
      </c>
      <c r="AD13" s="12">
        <v>70</v>
      </c>
      <c r="AE13" s="13">
        <f t="shared" si="2"/>
        <v>71.75</v>
      </c>
      <c r="AF13" s="12">
        <v>7</v>
      </c>
      <c r="AG13" s="12">
        <v>20</v>
      </c>
      <c r="AH13" s="12">
        <v>7</v>
      </c>
      <c r="AI13" s="12">
        <v>7</v>
      </c>
      <c r="AJ13" s="5">
        <f t="shared" si="3"/>
        <v>82</v>
      </c>
      <c r="AK13" s="11">
        <f t="shared" si="4"/>
        <v>74.343928571428563</v>
      </c>
    </row>
    <row r="14" spans="1:37" x14ac:dyDescent="0.25">
      <c r="A14" s="7">
        <v>526</v>
      </c>
      <c r="B14" s="8">
        <v>62</v>
      </c>
      <c r="C14" s="8">
        <v>30</v>
      </c>
      <c r="D14" s="8">
        <v>18</v>
      </c>
      <c r="E14" s="8">
        <v>69</v>
      </c>
      <c r="F14" s="8">
        <v>88</v>
      </c>
      <c r="G14" s="8">
        <v>20</v>
      </c>
      <c r="H14" s="8">
        <v>20</v>
      </c>
      <c r="I14" s="8">
        <v>5</v>
      </c>
      <c r="J14" s="9">
        <f t="shared" si="0"/>
        <v>104</v>
      </c>
      <c r="K14" s="8"/>
      <c r="L14" s="8"/>
      <c r="M14" s="8"/>
      <c r="N14" s="8"/>
      <c r="O14" s="8"/>
      <c r="P14" s="8">
        <v>73.3</v>
      </c>
      <c r="Q14" s="8">
        <v>85.7</v>
      </c>
      <c r="R14" s="8">
        <v>89.5</v>
      </c>
      <c r="S14" s="8">
        <v>27.8</v>
      </c>
      <c r="T14" s="8">
        <v>81.3</v>
      </c>
      <c r="U14" s="8">
        <v>82.6</v>
      </c>
      <c r="V14" s="8">
        <v>64.8</v>
      </c>
      <c r="W14" s="8">
        <v>100</v>
      </c>
      <c r="X14" s="8">
        <v>100</v>
      </c>
      <c r="Y14" s="8">
        <v>100</v>
      </c>
      <c r="Z14" s="10">
        <f t="shared" si="1"/>
        <v>57.499999999999993</v>
      </c>
      <c r="AA14" s="12">
        <v>71</v>
      </c>
      <c r="AB14" s="12">
        <v>82</v>
      </c>
      <c r="AC14" s="12">
        <v>87</v>
      </c>
      <c r="AD14" s="12">
        <v>86</v>
      </c>
      <c r="AE14" s="13">
        <f t="shared" si="2"/>
        <v>81.5</v>
      </c>
      <c r="AF14" s="12">
        <v>7</v>
      </c>
      <c r="AG14" s="12">
        <v>19</v>
      </c>
      <c r="AH14" s="12">
        <v>10</v>
      </c>
      <c r="AI14" s="12">
        <v>9</v>
      </c>
      <c r="AJ14" s="5">
        <f t="shared" si="3"/>
        <v>90</v>
      </c>
      <c r="AK14" s="11">
        <f t="shared" si="4"/>
        <v>85.074999999999989</v>
      </c>
    </row>
    <row r="15" spans="1:37" x14ac:dyDescent="0.25">
      <c r="A15" s="7">
        <v>132</v>
      </c>
      <c r="B15" s="8">
        <v>48</v>
      </c>
      <c r="C15" s="8">
        <v>17</v>
      </c>
      <c r="D15" s="8">
        <v>11</v>
      </c>
      <c r="E15" s="8">
        <v>70</v>
      </c>
      <c r="F15" s="8">
        <v>74</v>
      </c>
      <c r="G15" s="8">
        <v>12</v>
      </c>
      <c r="H15" s="8">
        <v>6</v>
      </c>
      <c r="I15" s="8">
        <v>5</v>
      </c>
      <c r="J15" s="9">
        <f t="shared" si="0"/>
        <v>81</v>
      </c>
      <c r="K15" s="8">
        <v>66.7</v>
      </c>
      <c r="L15" s="8">
        <v>87.5</v>
      </c>
      <c r="M15" s="8">
        <v>95.2</v>
      </c>
      <c r="N15" s="8">
        <v>95</v>
      </c>
      <c r="O15" s="8">
        <v>41</v>
      </c>
      <c r="P15" s="8">
        <v>80</v>
      </c>
      <c r="Q15" s="8">
        <v>92.9</v>
      </c>
      <c r="R15" s="8">
        <v>78.900000000000006</v>
      </c>
      <c r="S15" s="8">
        <v>77.8</v>
      </c>
      <c r="T15" s="8">
        <v>79.599999999999994</v>
      </c>
      <c r="U15" s="8">
        <v>67.400000000000006</v>
      </c>
      <c r="V15" s="8">
        <v>69.599999999999994</v>
      </c>
      <c r="W15" s="8">
        <v>58.3</v>
      </c>
      <c r="X15" s="8">
        <v>38.5</v>
      </c>
      <c r="Y15" s="8">
        <v>85</v>
      </c>
      <c r="Z15" s="10">
        <f t="shared" si="1"/>
        <v>79.528571428571411</v>
      </c>
      <c r="AA15" s="12">
        <v>61</v>
      </c>
      <c r="AB15" s="12">
        <v>77</v>
      </c>
      <c r="AC15" s="12">
        <v>64</v>
      </c>
      <c r="AD15" s="12">
        <v>56</v>
      </c>
      <c r="AE15" s="13">
        <f t="shared" si="2"/>
        <v>64.5</v>
      </c>
      <c r="AF15" s="12">
        <v>10</v>
      </c>
      <c r="AG15" s="12">
        <v>20</v>
      </c>
      <c r="AH15" s="12">
        <v>10</v>
      </c>
      <c r="AI15" s="12">
        <v>10</v>
      </c>
      <c r="AJ15" s="5">
        <f t="shared" si="3"/>
        <v>100</v>
      </c>
      <c r="AK15" s="11">
        <f t="shared" si="4"/>
        <v>73.479285714285709</v>
      </c>
    </row>
    <row r="16" spans="1:37" x14ac:dyDescent="0.25">
      <c r="A16" s="7">
        <v>737</v>
      </c>
      <c r="B16" s="8"/>
      <c r="C16" s="8">
        <v>19</v>
      </c>
      <c r="D16" s="8">
        <v>18</v>
      </c>
      <c r="E16" s="8">
        <v>58</v>
      </c>
      <c r="F16" s="8">
        <v>48</v>
      </c>
      <c r="G16" s="8">
        <v>16</v>
      </c>
      <c r="H16" s="8">
        <v>14</v>
      </c>
      <c r="I16" s="8"/>
      <c r="J16" s="9">
        <f t="shared" si="0"/>
        <v>57.666666666666664</v>
      </c>
      <c r="K16" s="8"/>
      <c r="L16" s="8"/>
      <c r="M16" s="8"/>
      <c r="N16" s="8"/>
      <c r="O16" s="8"/>
      <c r="P16" s="8">
        <v>100</v>
      </c>
      <c r="Q16" s="8">
        <v>100</v>
      </c>
      <c r="R16" s="8">
        <v>15.8</v>
      </c>
      <c r="S16" s="8">
        <v>94.4</v>
      </c>
      <c r="T16" s="8"/>
      <c r="U16" s="8"/>
      <c r="V16" s="8">
        <v>95.8</v>
      </c>
      <c r="W16" s="8">
        <v>75</v>
      </c>
      <c r="X16" s="8">
        <v>100</v>
      </c>
      <c r="Y16" s="8">
        <v>100</v>
      </c>
      <c r="Z16" s="10">
        <f t="shared" si="1"/>
        <v>48.642857142857146</v>
      </c>
      <c r="AA16" s="12">
        <v>78</v>
      </c>
      <c r="AB16" s="12">
        <v>85</v>
      </c>
      <c r="AC16" s="12">
        <v>90</v>
      </c>
      <c r="AD16" s="12">
        <v>91</v>
      </c>
      <c r="AE16" s="13">
        <f t="shared" si="2"/>
        <v>86</v>
      </c>
      <c r="AF16" s="12">
        <v>10</v>
      </c>
      <c r="AG16" s="12">
        <v>13</v>
      </c>
      <c r="AH16" s="12">
        <v>10</v>
      </c>
      <c r="AI16" s="12">
        <v>9</v>
      </c>
      <c r="AJ16" s="5">
        <f t="shared" si="3"/>
        <v>84</v>
      </c>
      <c r="AK16" s="11">
        <f t="shared" si="4"/>
        <v>71.796428571428564</v>
      </c>
    </row>
    <row r="17" spans="1:37" x14ac:dyDescent="0.25">
      <c r="A17" s="7">
        <v>798</v>
      </c>
      <c r="B17" s="8">
        <v>58</v>
      </c>
      <c r="C17" s="8">
        <v>19</v>
      </c>
      <c r="D17" s="8">
        <v>19</v>
      </c>
      <c r="E17" s="8">
        <v>57</v>
      </c>
      <c r="F17" s="8">
        <v>77</v>
      </c>
      <c r="G17" s="8">
        <v>16</v>
      </c>
      <c r="H17" s="8">
        <v>10</v>
      </c>
      <c r="I17" s="8">
        <v>5</v>
      </c>
      <c r="J17" s="9">
        <f t="shared" si="0"/>
        <v>87</v>
      </c>
      <c r="K17" s="8">
        <v>83.3</v>
      </c>
      <c r="L17" s="8">
        <v>100</v>
      </c>
      <c r="M17" s="8">
        <v>95.2</v>
      </c>
      <c r="N17" s="8">
        <v>100</v>
      </c>
      <c r="O17" s="8">
        <v>92.3</v>
      </c>
      <c r="P17" s="8">
        <v>93.3</v>
      </c>
      <c r="Q17" s="8">
        <v>85.7</v>
      </c>
      <c r="R17" s="8">
        <v>89.5</v>
      </c>
      <c r="S17" s="8">
        <v>11.1</v>
      </c>
      <c r="T17" s="8"/>
      <c r="U17" s="8"/>
      <c r="V17" s="8">
        <v>86.7</v>
      </c>
      <c r="W17" s="8">
        <v>100</v>
      </c>
      <c r="X17" s="8">
        <v>100</v>
      </c>
      <c r="Y17" s="8">
        <v>100</v>
      </c>
      <c r="Z17" s="10">
        <f t="shared" si="1"/>
        <v>81.221428571428575</v>
      </c>
      <c r="AA17" s="12">
        <v>67</v>
      </c>
      <c r="AB17" s="12">
        <v>60</v>
      </c>
      <c r="AC17" s="12">
        <v>68</v>
      </c>
      <c r="AD17" s="12">
        <v>74</v>
      </c>
      <c r="AE17" s="13">
        <f t="shared" si="2"/>
        <v>67.25</v>
      </c>
      <c r="AF17" s="12"/>
      <c r="AG17" s="12">
        <v>17</v>
      </c>
      <c r="AH17" s="12">
        <v>7</v>
      </c>
      <c r="AI17" s="12">
        <v>7</v>
      </c>
      <c r="AJ17" s="5">
        <f t="shared" si="3"/>
        <v>62</v>
      </c>
      <c r="AK17" s="11">
        <f t="shared" si="4"/>
        <v>75.008214285714274</v>
      </c>
    </row>
    <row r="18" spans="1:37" x14ac:dyDescent="0.25">
      <c r="A18" s="7">
        <v>195</v>
      </c>
      <c r="B18" s="8">
        <v>49</v>
      </c>
      <c r="C18" s="8">
        <v>29</v>
      </c>
      <c r="D18" s="8">
        <v>16</v>
      </c>
      <c r="E18" s="8">
        <v>50</v>
      </c>
      <c r="F18" s="8">
        <v>82</v>
      </c>
      <c r="G18" s="8"/>
      <c r="H18" s="8"/>
      <c r="I18" s="8"/>
      <c r="J18" s="9">
        <f t="shared" si="0"/>
        <v>75.333333333333329</v>
      </c>
      <c r="K18" s="8">
        <v>100</v>
      </c>
      <c r="L18" s="8">
        <v>100</v>
      </c>
      <c r="M18" s="8">
        <v>100</v>
      </c>
      <c r="N18" s="8">
        <v>100</v>
      </c>
      <c r="O18" s="8">
        <v>100</v>
      </c>
      <c r="P18" s="8">
        <v>100</v>
      </c>
      <c r="Q18" s="8">
        <v>100</v>
      </c>
      <c r="R18" s="8">
        <v>100</v>
      </c>
      <c r="S18" s="8">
        <v>88.9</v>
      </c>
      <c r="T18" s="8">
        <v>100</v>
      </c>
      <c r="U18" s="8">
        <v>91.3</v>
      </c>
      <c r="V18" s="8">
        <v>95.8</v>
      </c>
      <c r="W18" s="8"/>
      <c r="X18" s="8"/>
      <c r="Y18" s="8"/>
      <c r="Z18" s="10">
        <f t="shared" si="1"/>
        <v>84</v>
      </c>
      <c r="AA18" s="12">
        <v>86</v>
      </c>
      <c r="AB18" s="12">
        <v>69</v>
      </c>
      <c r="AC18" s="12">
        <v>59</v>
      </c>
      <c r="AD18" s="12">
        <v>54</v>
      </c>
      <c r="AE18" s="13">
        <f t="shared" si="2"/>
        <v>67</v>
      </c>
      <c r="AF18" s="12">
        <v>10</v>
      </c>
      <c r="AG18" s="12">
        <v>20</v>
      </c>
      <c r="AH18" s="12">
        <v>0</v>
      </c>
      <c r="AI18" s="12"/>
      <c r="AJ18" s="5">
        <f t="shared" si="3"/>
        <v>60</v>
      </c>
      <c r="AK18" s="11">
        <f t="shared" si="4"/>
        <v>71.699999999999989</v>
      </c>
    </row>
    <row r="19" spans="1:37" x14ac:dyDescent="0.25">
      <c r="A19" s="7">
        <v>698</v>
      </c>
      <c r="B19" s="8"/>
      <c r="C19" s="8"/>
      <c r="D19" s="8"/>
      <c r="E19" s="8"/>
      <c r="F19" s="8"/>
      <c r="G19" s="8"/>
      <c r="H19" s="8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10"/>
      <c r="AA19" s="12"/>
      <c r="AB19" s="12"/>
      <c r="AC19" s="12"/>
      <c r="AD19" s="12"/>
      <c r="AE19" s="4"/>
      <c r="AF19" s="12"/>
      <c r="AG19" s="12"/>
      <c r="AH19" s="12"/>
      <c r="AI19" s="12"/>
      <c r="AJ19" s="5"/>
      <c r="AK1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Fort Lewis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2012-05-09T15:24:31Z</dcterms:created>
  <dcterms:modified xsi:type="dcterms:W3CDTF">2012-06-01T18:49:48Z</dcterms:modified>
</cp:coreProperties>
</file>