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14_{18E0B616-F807-48F6-821A-1354FC4AC145}" xr6:coauthVersionLast="47" xr6:coauthVersionMax="47" xr10:uidLastSave="{00000000-0000-0000-0000-000000000000}"/>
  <bookViews>
    <workbookView xWindow="180" yWindow="-16320" windowWidth="29040" windowHeight="15840" xr2:uid="{B4A10B6F-F973-4853-A86A-2D6BD3B853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N20" i="1"/>
  <c r="J26" i="1"/>
  <c r="J23" i="1"/>
  <c r="F25" i="1"/>
  <c r="G24" i="1" s="1"/>
  <c r="F21" i="1"/>
  <c r="G20" i="1" s="1"/>
  <c r="H13" i="1"/>
  <c r="E11" i="1"/>
  <c r="E12" i="1"/>
  <c r="E15" i="1" s="1"/>
  <c r="E13" i="1"/>
  <c r="D13" i="1"/>
  <c r="D12" i="1"/>
  <c r="H12" i="1" s="1"/>
  <c r="D11" i="1"/>
  <c r="D15" i="1" s="1"/>
  <c r="F5" i="1"/>
  <c r="F6" i="1"/>
  <c r="F7" i="1"/>
  <c r="F8" i="1"/>
  <c r="F4" i="1"/>
  <c r="H11" i="1" l="1"/>
  <c r="H15" i="1"/>
  <c r="I25" i="1"/>
  <c r="K25" i="1" s="1"/>
  <c r="I22" i="1"/>
  <c r="K22" i="1" s="1"/>
  <c r="M19" i="1" s="1"/>
  <c r="O19" i="1" s="1"/>
  <c r="O20" i="1" l="1"/>
  <c r="K26" i="1" s="1"/>
  <c r="I26" i="1" s="1"/>
  <c r="M20" i="1" l="1"/>
  <c r="G21" i="1" s="1"/>
  <c r="E21" i="1" s="1"/>
  <c r="K23" i="1" l="1"/>
  <c r="I23" i="1" s="1"/>
  <c r="G25" i="1" s="1"/>
  <c r="E25" i="1" s="1"/>
</calcChain>
</file>

<file path=xl/sharedStrings.xml><?xml version="1.0" encoding="utf-8"?>
<sst xmlns="http://schemas.openxmlformats.org/spreadsheetml/2006/main" count="39" uniqueCount="31">
  <si>
    <t>Act.</t>
  </si>
  <si>
    <t>I.P.</t>
  </si>
  <si>
    <t>Norm Time</t>
  </si>
  <si>
    <t>Crash Time</t>
  </si>
  <si>
    <t>Cost / Day</t>
  </si>
  <si>
    <t>A</t>
  </si>
  <si>
    <t>--</t>
  </si>
  <si>
    <t>B</t>
  </si>
  <si>
    <t>C</t>
  </si>
  <si>
    <t>D</t>
  </si>
  <si>
    <t>E</t>
  </si>
  <si>
    <t>A,C</t>
  </si>
  <si>
    <t>Difference</t>
  </si>
  <si>
    <t>Norm Time is how long activity will take under normal conditions.</t>
  </si>
  <si>
    <t>Crash Time is the fastest we can get activity done.</t>
  </si>
  <si>
    <t>Difference is how many days we can crash an activity.</t>
  </si>
  <si>
    <t>Paths</t>
  </si>
  <si>
    <t>AE</t>
  </si>
  <si>
    <t>BCE</t>
  </si>
  <si>
    <t>BD</t>
  </si>
  <si>
    <t>Regular Time</t>
  </si>
  <si>
    <t>Max Crash</t>
  </si>
  <si>
    <t>Project</t>
  </si>
  <si>
    <t>Project takes 16 days under normal conditions, can be done in as little as 10 days.</t>
  </si>
  <si>
    <t>Start</t>
  </si>
  <si>
    <t>End</t>
  </si>
  <si>
    <t>ICE 7 Problem 1</t>
  </si>
  <si>
    <t>Crash</t>
  </si>
  <si>
    <t>Cost</t>
  </si>
  <si>
    <t>Days Crashed</t>
  </si>
  <si>
    <t>Try changing yellow cells in Days Crashed column and see what effect that has on completion time and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</si>
</sst>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7" xfId="0" applyFont="1" applyBorder="1" applyAlignment="1">
      <alignment vertical="center" shrinkToFi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4" fillId="0" borderId="1" xfId="0" applyFont="1" applyBorder="1"/>
    <xf numFmtId="164" fontId="5" fillId="0" borderId="1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7327</xdr:colOff>
      <xdr:row>20</xdr:row>
      <xdr:rowOff>29308</xdr:rowOff>
    </xdr:from>
    <xdr:to>
      <xdr:col>3</xdr:col>
      <xdr:colOff>564173</xdr:colOff>
      <xdr:row>21</xdr:row>
      <xdr:rowOff>51289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7A95597-4530-4D38-A9FC-DEAA65FD0E60}"/>
            </a:ext>
          </a:extLst>
        </xdr:cNvPr>
        <xdr:cNvCxnSpPr/>
      </xdr:nvCxnSpPr>
      <xdr:spPr>
        <a:xfrm flipV="1">
          <a:off x="1831731" y="3890596"/>
          <a:ext cx="556846" cy="2198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21981</xdr:colOff>
      <xdr:row>22</xdr:row>
      <xdr:rowOff>95250</xdr:rowOff>
    </xdr:from>
    <xdr:to>
      <xdr:col>3</xdr:col>
      <xdr:colOff>600808</xdr:colOff>
      <xdr:row>24</xdr:row>
      <xdr:rowOff>51289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1DC1D52-B329-45CF-ABEB-9BFB3F3DF3AB}"/>
            </a:ext>
          </a:extLst>
        </xdr:cNvPr>
        <xdr:cNvCxnSpPr/>
      </xdr:nvCxnSpPr>
      <xdr:spPr>
        <a:xfrm>
          <a:off x="1846385" y="4344865"/>
          <a:ext cx="578827" cy="3443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139212</xdr:rowOff>
    </xdr:from>
    <xdr:to>
      <xdr:col>11</xdr:col>
      <xdr:colOff>586154</xdr:colOff>
      <xdr:row>19</xdr:row>
      <xdr:rowOff>109905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4BAF0AD-3768-4F69-99AE-FAF7021EDB53}"/>
            </a:ext>
          </a:extLst>
        </xdr:cNvPr>
        <xdr:cNvCxnSpPr/>
      </xdr:nvCxnSpPr>
      <xdr:spPr>
        <a:xfrm flipV="1">
          <a:off x="4352192" y="3619500"/>
          <a:ext cx="3018693" cy="1611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183173</xdr:rowOff>
    </xdr:from>
    <xdr:to>
      <xdr:col>7</xdr:col>
      <xdr:colOff>600808</xdr:colOff>
      <xdr:row>23</xdr:row>
      <xdr:rowOff>124558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BB3335F-7B0F-4435-80B6-4DCB14226EAF}"/>
            </a:ext>
          </a:extLst>
        </xdr:cNvPr>
        <xdr:cNvCxnSpPr/>
      </xdr:nvCxnSpPr>
      <xdr:spPr>
        <a:xfrm flipV="1">
          <a:off x="4352192" y="4242288"/>
          <a:ext cx="600808" cy="3297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600807</xdr:colOff>
      <xdr:row>24</xdr:row>
      <xdr:rowOff>73270</xdr:rowOff>
    </xdr:from>
    <xdr:to>
      <xdr:col>8</xdr:col>
      <xdr:colOff>14654</xdr:colOff>
      <xdr:row>25</xdr:row>
      <xdr:rowOff>7327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42B7446-214C-454B-A7DB-D35CBD4D9B33}"/>
            </a:ext>
          </a:extLst>
        </xdr:cNvPr>
        <xdr:cNvCxnSpPr/>
      </xdr:nvCxnSpPr>
      <xdr:spPr>
        <a:xfrm>
          <a:off x="4344865" y="4711212"/>
          <a:ext cx="630116" cy="1245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7327</xdr:colOff>
      <xdr:row>19</xdr:row>
      <xdr:rowOff>65943</xdr:rowOff>
    </xdr:from>
    <xdr:to>
      <xdr:col>12</xdr:col>
      <xdr:colOff>14654</xdr:colOff>
      <xdr:row>22</xdr:row>
      <xdr:rowOff>7327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72CDA98-5E14-47F4-ABC2-029A97786DFF}"/>
            </a:ext>
          </a:extLst>
        </xdr:cNvPr>
        <xdr:cNvCxnSpPr/>
      </xdr:nvCxnSpPr>
      <xdr:spPr>
        <a:xfrm flipV="1">
          <a:off x="6792058" y="3736731"/>
          <a:ext cx="615461" cy="520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14654</xdr:colOff>
      <xdr:row>22</xdr:row>
      <xdr:rowOff>14654</xdr:rowOff>
    </xdr:from>
    <xdr:to>
      <xdr:col>15</xdr:col>
      <xdr:colOff>600808</xdr:colOff>
      <xdr:row>25</xdr:row>
      <xdr:rowOff>7327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F7336A5C-B610-44F0-ABFB-EE4668C0AC1F}"/>
            </a:ext>
          </a:extLst>
        </xdr:cNvPr>
        <xdr:cNvCxnSpPr/>
      </xdr:nvCxnSpPr>
      <xdr:spPr>
        <a:xfrm flipV="1">
          <a:off x="6799385" y="4264269"/>
          <a:ext cx="3018692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600807</xdr:colOff>
      <xdr:row>18</xdr:row>
      <xdr:rowOff>190500</xdr:rowOff>
    </xdr:from>
    <xdr:to>
      <xdr:col>15</xdr:col>
      <xdr:colOff>600808</xdr:colOff>
      <xdr:row>21</xdr:row>
      <xdr:rowOff>80597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91390838-61C5-4E70-8CB7-8A1AA27953DB}"/>
            </a:ext>
          </a:extLst>
        </xdr:cNvPr>
        <xdr:cNvCxnSpPr/>
      </xdr:nvCxnSpPr>
      <xdr:spPr>
        <a:xfrm>
          <a:off x="9209942" y="3670788"/>
          <a:ext cx="608135" cy="468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88A7-F164-4F12-85A3-4B9AD888F1A3}">
  <dimension ref="A1:Q26"/>
  <sheetViews>
    <sheetView tabSelected="1" zoomScale="130" zoomScaleNormal="130" workbookViewId="0">
      <selection activeCell="L12" sqref="L12"/>
    </sheetView>
  </sheetViews>
  <sheetFormatPr defaultRowHeight="14.5" x14ac:dyDescent="0.35"/>
  <cols>
    <col min="6" max="6" width="10.54296875" customWidth="1"/>
    <col min="10" max="10" width="11.1796875" bestFit="1" customWidth="1"/>
  </cols>
  <sheetData>
    <row r="1" spans="1:10" x14ac:dyDescent="0.35">
      <c r="A1" s="9" t="s">
        <v>26</v>
      </c>
    </row>
    <row r="2" spans="1:10" ht="15" thickBot="1" x14ac:dyDescent="0.4"/>
    <row r="3" spans="1:10" ht="15" thickBot="1" x14ac:dyDescent="0.4">
      <c r="B3" s="1" t="s">
        <v>0</v>
      </c>
      <c r="C3" s="2" t="s">
        <v>1</v>
      </c>
      <c r="D3" s="8" t="s">
        <v>2</v>
      </c>
      <c r="E3" s="8" t="s">
        <v>3</v>
      </c>
      <c r="F3" s="8" t="s">
        <v>12</v>
      </c>
      <c r="G3" s="11" t="s">
        <v>4</v>
      </c>
      <c r="H3" s="13" t="s">
        <v>29</v>
      </c>
    </row>
    <row r="4" spans="1:10" ht="15" thickBot="1" x14ac:dyDescent="0.4">
      <c r="B4" s="3" t="s">
        <v>5</v>
      </c>
      <c r="C4" s="4" t="s">
        <v>6</v>
      </c>
      <c r="D4" s="5">
        <v>9</v>
      </c>
      <c r="E4" s="5">
        <v>5</v>
      </c>
      <c r="F4" s="5">
        <f>D4-E4</f>
        <v>4</v>
      </c>
      <c r="G4" s="12">
        <v>750</v>
      </c>
      <c r="H4" s="20"/>
      <c r="J4" t="s">
        <v>13</v>
      </c>
    </row>
    <row r="5" spans="1:10" ht="15" thickBot="1" x14ac:dyDescent="0.4">
      <c r="B5" s="3" t="s">
        <v>7</v>
      </c>
      <c r="C5" s="4" t="s">
        <v>6</v>
      </c>
      <c r="D5" s="5">
        <v>5</v>
      </c>
      <c r="E5" s="5">
        <v>3</v>
      </c>
      <c r="F5" s="5">
        <f t="shared" ref="F5:F8" si="0">D5-E5</f>
        <v>2</v>
      </c>
      <c r="G5" s="12">
        <v>600</v>
      </c>
      <c r="H5" s="20">
        <v>2</v>
      </c>
      <c r="J5" t="s">
        <v>14</v>
      </c>
    </row>
    <row r="6" spans="1:10" ht="15" thickBot="1" x14ac:dyDescent="0.4">
      <c r="B6" s="3" t="s">
        <v>8</v>
      </c>
      <c r="C6" s="4" t="s">
        <v>7</v>
      </c>
      <c r="D6" s="5">
        <v>6</v>
      </c>
      <c r="E6" s="5">
        <v>3</v>
      </c>
      <c r="F6" s="5">
        <f t="shared" si="0"/>
        <v>3</v>
      </c>
      <c r="G6" s="12">
        <v>1250</v>
      </c>
      <c r="H6" s="20"/>
      <c r="J6" t="s">
        <v>15</v>
      </c>
    </row>
    <row r="7" spans="1:10" ht="15" thickBot="1" x14ac:dyDescent="0.4">
      <c r="B7" s="3" t="s">
        <v>9</v>
      </c>
      <c r="C7" s="4" t="s">
        <v>7</v>
      </c>
      <c r="D7" s="5">
        <v>9</v>
      </c>
      <c r="E7" s="5">
        <v>6</v>
      </c>
      <c r="F7" s="5">
        <f t="shared" si="0"/>
        <v>3</v>
      </c>
      <c r="G7" s="12">
        <v>900</v>
      </c>
      <c r="H7" s="20"/>
    </row>
    <row r="8" spans="1:10" ht="15" thickBot="1" x14ac:dyDescent="0.4">
      <c r="B8" s="3" t="s">
        <v>10</v>
      </c>
      <c r="C8" s="4" t="s">
        <v>11</v>
      </c>
      <c r="D8" s="5">
        <v>5</v>
      </c>
      <c r="E8" s="5">
        <v>4</v>
      </c>
      <c r="F8" s="5">
        <f t="shared" si="0"/>
        <v>1</v>
      </c>
      <c r="G8" s="12">
        <v>800</v>
      </c>
      <c r="H8" s="21">
        <v>1</v>
      </c>
      <c r="J8" s="9" t="s">
        <v>30</v>
      </c>
    </row>
    <row r="10" spans="1:10" x14ac:dyDescent="0.35">
      <c r="C10" s="6" t="s">
        <v>16</v>
      </c>
      <c r="D10" s="7" t="s">
        <v>20</v>
      </c>
      <c r="E10" s="7" t="s">
        <v>21</v>
      </c>
      <c r="H10" t="s">
        <v>27</v>
      </c>
    </row>
    <row r="11" spans="1:10" x14ac:dyDescent="0.35">
      <c r="C11" s="6" t="s">
        <v>17</v>
      </c>
      <c r="D11">
        <f>D4+D8</f>
        <v>14</v>
      </c>
      <c r="E11">
        <f>E4+E8</f>
        <v>9</v>
      </c>
      <c r="H11">
        <f>D11-H4-H8</f>
        <v>13</v>
      </c>
    </row>
    <row r="12" spans="1:10" x14ac:dyDescent="0.35">
      <c r="C12" s="6" t="s">
        <v>18</v>
      </c>
      <c r="D12">
        <f>D5+D6+D8</f>
        <v>16</v>
      </c>
      <c r="E12">
        <f>E5+E6+E8</f>
        <v>10</v>
      </c>
      <c r="H12">
        <f>D12-H5-H6-H8</f>
        <v>13</v>
      </c>
    </row>
    <row r="13" spans="1:10" x14ac:dyDescent="0.35">
      <c r="C13" s="6" t="s">
        <v>19</v>
      </c>
      <c r="D13">
        <f>D5+D7</f>
        <v>14</v>
      </c>
      <c r="E13">
        <f>E5+E7</f>
        <v>9</v>
      </c>
      <c r="H13">
        <f>D13-H5-H7</f>
        <v>12</v>
      </c>
    </row>
    <row r="14" spans="1:10" ht="15" thickBot="1" x14ac:dyDescent="0.4">
      <c r="J14" t="s">
        <v>28</v>
      </c>
    </row>
    <row r="15" spans="1:10" ht="24" thickBot="1" x14ac:dyDescent="0.6">
      <c r="C15" s="6" t="s">
        <v>22</v>
      </c>
      <c r="D15">
        <f>MAX(D11:D13)</f>
        <v>16</v>
      </c>
      <c r="E15">
        <f>MAX(E11:E13)</f>
        <v>10</v>
      </c>
      <c r="H15" s="22">
        <f>MAX(H11:H13)</f>
        <v>13</v>
      </c>
      <c r="J15" s="23">
        <f>SUMPRODUCT(H4:H8,G4:G8)</f>
        <v>2000</v>
      </c>
    </row>
    <row r="17" spans="3:17" x14ac:dyDescent="0.35">
      <c r="C17" t="s">
        <v>23</v>
      </c>
    </row>
    <row r="18" spans="3:17" ht="15" thickBot="1" x14ac:dyDescent="0.4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3:17" ht="15" thickBot="1" x14ac:dyDescent="0.4">
      <c r="E19" s="10"/>
      <c r="F19" s="10"/>
      <c r="G19" s="10"/>
      <c r="H19" s="10"/>
      <c r="I19" s="10"/>
      <c r="J19" s="10"/>
      <c r="K19" s="10"/>
      <c r="L19" s="10"/>
      <c r="M19" s="14">
        <f>MAX(G20,K22)</f>
        <v>9</v>
      </c>
      <c r="N19" s="15" t="s">
        <v>10</v>
      </c>
      <c r="O19" s="16">
        <f>M19+N20</f>
        <v>13</v>
      </c>
    </row>
    <row r="20" spans="3:17" ht="15" thickBot="1" x14ac:dyDescent="0.4">
      <c r="E20" s="14">
        <v>0</v>
      </c>
      <c r="F20" s="15" t="s">
        <v>5</v>
      </c>
      <c r="G20" s="16">
        <f>E20+F21</f>
        <v>9</v>
      </c>
      <c r="H20" s="10"/>
      <c r="I20" s="10"/>
      <c r="J20" s="10"/>
      <c r="K20" s="10"/>
      <c r="L20" s="10"/>
      <c r="M20" s="17">
        <f>O20-N20</f>
        <v>9</v>
      </c>
      <c r="N20" s="18">
        <f>D8-H8</f>
        <v>4</v>
      </c>
      <c r="O20" s="19">
        <f>MAX(O19,K25)</f>
        <v>13</v>
      </c>
    </row>
    <row r="21" spans="3:17" ht="15" thickBot="1" x14ac:dyDescent="0.4">
      <c r="E21" s="17">
        <f>G21-F21</f>
        <v>0</v>
      </c>
      <c r="F21" s="18">
        <f>D4-H4</f>
        <v>9</v>
      </c>
      <c r="G21" s="19">
        <f>M20</f>
        <v>9</v>
      </c>
      <c r="H21" s="10"/>
      <c r="I21" s="10"/>
      <c r="J21" s="10"/>
      <c r="K21" s="10"/>
      <c r="L21" s="10"/>
      <c r="M21" s="10"/>
      <c r="N21" s="10"/>
      <c r="O21" s="10"/>
    </row>
    <row r="22" spans="3:17" x14ac:dyDescent="0.35">
      <c r="C22" s="24" t="s">
        <v>24</v>
      </c>
      <c r="E22" s="10"/>
      <c r="F22" s="10"/>
      <c r="G22" s="10"/>
      <c r="H22" s="10"/>
      <c r="I22" s="14">
        <f>G24</f>
        <v>3</v>
      </c>
      <c r="J22" s="15" t="s">
        <v>8</v>
      </c>
      <c r="K22" s="16">
        <f>I22+J23</f>
        <v>9</v>
      </c>
      <c r="L22" s="10"/>
      <c r="M22" s="10"/>
      <c r="N22" s="10"/>
      <c r="O22" s="10"/>
      <c r="Q22" s="24" t="s">
        <v>25</v>
      </c>
    </row>
    <row r="23" spans="3:17" ht="15" thickBot="1" x14ac:dyDescent="0.4">
      <c r="C23" s="25"/>
      <c r="E23" s="10"/>
      <c r="F23" s="10"/>
      <c r="G23" s="10"/>
      <c r="H23" s="10"/>
      <c r="I23" s="17">
        <f>K23-J23</f>
        <v>3</v>
      </c>
      <c r="J23" s="18">
        <f>D6-H6</f>
        <v>6</v>
      </c>
      <c r="K23" s="19">
        <f>M20</f>
        <v>9</v>
      </c>
      <c r="L23" s="10"/>
      <c r="M23" s="10"/>
      <c r="N23" s="10"/>
      <c r="O23" s="10"/>
      <c r="Q23" s="25"/>
    </row>
    <row r="24" spans="3:17" ht="15" thickBot="1" x14ac:dyDescent="0.4">
      <c r="E24" s="14">
        <v>0</v>
      </c>
      <c r="F24" s="15" t="s">
        <v>7</v>
      </c>
      <c r="G24" s="16">
        <f>E24+F25</f>
        <v>3</v>
      </c>
      <c r="H24" s="10"/>
      <c r="I24" s="10"/>
      <c r="J24" s="10"/>
      <c r="K24" s="10"/>
      <c r="L24" s="10"/>
      <c r="M24" s="10"/>
      <c r="N24" s="10"/>
      <c r="O24" s="10"/>
    </row>
    <row r="25" spans="3:17" ht="15" thickBot="1" x14ac:dyDescent="0.4">
      <c r="E25" s="17">
        <f>G25-F25</f>
        <v>0</v>
      </c>
      <c r="F25" s="18">
        <f>D5-H5</f>
        <v>3</v>
      </c>
      <c r="G25" s="19">
        <f>MIN(I23,I26)</f>
        <v>3</v>
      </c>
      <c r="H25" s="10"/>
      <c r="I25" s="14">
        <f>G24</f>
        <v>3</v>
      </c>
      <c r="J25" s="15" t="s">
        <v>9</v>
      </c>
      <c r="K25" s="16">
        <f>I25+J26</f>
        <v>12</v>
      </c>
      <c r="L25" s="10"/>
      <c r="M25" s="10"/>
      <c r="N25" s="10"/>
      <c r="O25" s="10"/>
    </row>
    <row r="26" spans="3:17" ht="15" thickBot="1" x14ac:dyDescent="0.4">
      <c r="E26" s="10"/>
      <c r="F26" s="10"/>
      <c r="G26" s="10"/>
      <c r="H26" s="10"/>
      <c r="I26" s="17">
        <f>K26-J26</f>
        <v>4</v>
      </c>
      <c r="J26" s="18">
        <f>D7-H7</f>
        <v>9</v>
      </c>
      <c r="K26" s="19">
        <f>O20</f>
        <v>13</v>
      </c>
      <c r="L26" s="10"/>
      <c r="M26" s="10"/>
      <c r="N26" s="10"/>
      <c r="O26" s="10"/>
    </row>
  </sheetData>
  <mergeCells count="2">
    <mergeCell ref="C22:C23"/>
    <mergeCell ref="Q22:Q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2022-04-07T13:47:13Z</dcterms:created>
  <dcterms:modified xsi:type="dcterms:W3CDTF">2022-10-24T13:51:02Z</dcterms:modified>
</cp:coreProperties>
</file>