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2000" windowHeight="6675" activeTab="0"/>
  </bookViews>
  <sheets>
    <sheet name="Methods" sheetId="1" r:id="rId1"/>
    <sheet name="Probability" sheetId="2" r:id="rId2"/>
    <sheet name="Data 1" sheetId="3" r:id="rId3"/>
    <sheet name="Data 2" sheetId="4" r:id="rId4"/>
  </sheets>
  <definedNames/>
  <calcPr fullCalcOnLoad="1"/>
</workbook>
</file>

<file path=xl/sharedStrings.xml><?xml version="1.0" encoding="utf-8"?>
<sst xmlns="http://schemas.openxmlformats.org/spreadsheetml/2006/main" count="46" uniqueCount="23">
  <si>
    <t>Year</t>
  </si>
  <si>
    <t>Enrollment</t>
  </si>
  <si>
    <t>Error</t>
  </si>
  <si>
    <t>|Error|</t>
  </si>
  <si>
    <t>MAD</t>
  </si>
  <si>
    <t>Naive</t>
  </si>
  <si>
    <t>Moving Average (N=2)</t>
  </si>
  <si>
    <t>Linear Regression</t>
  </si>
  <si>
    <t>Exponential Smoothing</t>
  </si>
  <si>
    <t>Year 6</t>
  </si>
  <si>
    <t>Bananas problem…</t>
  </si>
  <si>
    <t>Historical Demand</t>
  </si>
  <si>
    <t>Frequency</t>
  </si>
  <si>
    <t>Probability</t>
  </si>
  <si>
    <t>1/8</t>
  </si>
  <si>
    <t>2/8</t>
  </si>
  <si>
    <t>3/8</t>
  </si>
  <si>
    <t>Week</t>
  </si>
  <si>
    <t>Demand</t>
  </si>
  <si>
    <t>r =</t>
  </si>
  <si>
    <t>Draw graph, fit line.</t>
  </si>
  <si>
    <t>Naïve</t>
  </si>
  <si>
    <t>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</si>
</sst>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 quotePrefix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11" xfId="0" applyFont="1" applyBorder="1" applyAlignment="1" quotePrefix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11975"/>
          <c:w val="0.972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Methods!$B$35</c:f>
              <c:strCache>
                <c:ptCount val="1"/>
                <c:pt idx="0">
                  <c:v>Enrollment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Methods!$A$36:$A$40</c:f>
              <c:numCache/>
            </c:numRef>
          </c:xVal>
          <c:yVal>
            <c:numRef>
              <c:f>Methods!$B$36:$B$40</c:f>
              <c:numCache/>
            </c:numRef>
          </c:yVal>
          <c:smooth val="0"/>
        </c:ser>
        <c:axId val="63780284"/>
        <c:axId val="37151645"/>
      </c:scatterChart>
      <c:valAx>
        <c:axId val="637802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51645"/>
        <c:crosses val="autoZero"/>
        <c:crossBetween val="midCat"/>
        <c:dispUnits/>
      </c:val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7802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24</xdr:row>
      <xdr:rowOff>66675</xdr:rowOff>
    </xdr:from>
    <xdr:to>
      <xdr:col>2</xdr:col>
      <xdr:colOff>238125</xdr:colOff>
      <xdr:row>25</xdr:row>
      <xdr:rowOff>57150</xdr:rowOff>
    </xdr:to>
    <xdr:sp>
      <xdr:nvSpPr>
        <xdr:cNvPr id="1" name="Straight Arrow Connector 2"/>
        <xdr:cNvSpPr>
          <a:spLocks/>
        </xdr:cNvSpPr>
      </xdr:nvSpPr>
      <xdr:spPr>
        <a:xfrm>
          <a:off x="1209675" y="3952875"/>
          <a:ext cx="247650" cy="1524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30</xdr:row>
      <xdr:rowOff>28575</xdr:rowOff>
    </xdr:from>
    <xdr:to>
      <xdr:col>12</xdr:col>
      <xdr:colOff>142875</xdr:colOff>
      <xdr:row>47</xdr:row>
      <xdr:rowOff>38100</xdr:rowOff>
    </xdr:to>
    <xdr:graphicFrame>
      <xdr:nvGraphicFramePr>
        <xdr:cNvPr id="2" name="Chart 4"/>
        <xdr:cNvGraphicFramePr/>
      </xdr:nvGraphicFramePr>
      <xdr:xfrm>
        <a:off x="3505200" y="4886325"/>
        <a:ext cx="4019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5</xdr:row>
      <xdr:rowOff>152400</xdr:rowOff>
    </xdr:from>
    <xdr:to>
      <xdr:col>9</xdr:col>
      <xdr:colOff>104775</xdr:colOff>
      <xdr:row>7</xdr:row>
      <xdr:rowOff>66675</xdr:rowOff>
    </xdr:to>
    <xdr:sp>
      <xdr:nvSpPr>
        <xdr:cNvPr id="3" name="Oval 5"/>
        <xdr:cNvSpPr>
          <a:spLocks/>
        </xdr:cNvSpPr>
      </xdr:nvSpPr>
      <xdr:spPr>
        <a:xfrm>
          <a:off x="5095875" y="962025"/>
          <a:ext cx="8001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123825</xdr:rowOff>
    </xdr:from>
    <xdr:to>
      <xdr:col>6</xdr:col>
      <xdr:colOff>228600</xdr:colOff>
      <xdr:row>16</xdr:row>
      <xdr:rowOff>38100</xdr:rowOff>
    </xdr:to>
    <xdr:sp>
      <xdr:nvSpPr>
        <xdr:cNvPr id="1" name="Callout: Line 1"/>
        <xdr:cNvSpPr>
          <a:spLocks/>
        </xdr:cNvSpPr>
      </xdr:nvSpPr>
      <xdr:spPr>
        <a:xfrm>
          <a:off x="3257550" y="1581150"/>
          <a:ext cx="1419225" cy="1047750"/>
        </a:xfrm>
        <a:prstGeom prst="borderCallout1">
          <a:avLst>
            <a:gd name="adj1" fmla="val -80074"/>
            <a:gd name="adj2" fmla="val -119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Is</a:t>
          </a:r>
          <a:r>
            <a:rPr lang="en-US" cap="none" sz="1100" b="0" i="0" u="none" baseline="0">
              <a:solidFill>
                <a:srgbClr val="000000"/>
              </a:solidFill>
            </a:rPr>
            <a:t> this a reasonable assumption, that historical data estimates future odds?</a:t>
          </a:r>
        </a:p>
      </xdr:txBody>
    </xdr:sp>
    <xdr:clientData/>
  </xdr:twoCellAnchor>
  <xdr:twoCellAnchor>
    <xdr:from>
      <xdr:col>3</xdr:col>
      <xdr:colOff>104775</xdr:colOff>
      <xdr:row>4</xdr:row>
      <xdr:rowOff>28575</xdr:rowOff>
    </xdr:from>
    <xdr:to>
      <xdr:col>3</xdr:col>
      <xdr:colOff>581025</xdr:colOff>
      <xdr:row>4</xdr:row>
      <xdr:rowOff>142875</xdr:rowOff>
    </xdr:to>
    <xdr:sp>
      <xdr:nvSpPr>
        <xdr:cNvPr id="2" name="Arrow: Right 2"/>
        <xdr:cNvSpPr>
          <a:spLocks/>
        </xdr:cNvSpPr>
      </xdr:nvSpPr>
      <xdr:spPr>
        <a:xfrm>
          <a:off x="2609850" y="676275"/>
          <a:ext cx="476250" cy="114300"/>
        </a:xfrm>
        <a:prstGeom prst="rightArrow">
          <a:avLst>
            <a:gd name="adj" fmla="val 3797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60" zoomScaleNormal="160" zoomScalePageLayoutView="0" workbookViewId="0" topLeftCell="A1">
      <selection activeCell="K11" sqref="K11"/>
    </sheetView>
  </sheetViews>
  <sheetFormatPr defaultColWidth="9.140625" defaultRowHeight="12.75"/>
  <cols>
    <col min="1" max="6" width="9.140625" style="2" customWidth="1"/>
    <col min="7" max="7" width="20.421875" style="2" bestFit="1" customWidth="1"/>
    <col min="8" max="8" width="6.421875" style="2" bestFit="1" customWidth="1"/>
    <col min="9" max="9" width="5.140625" style="2" bestFit="1" customWidth="1"/>
    <col min="10" max="10" width="5.57421875" style="2" bestFit="1" customWidth="1"/>
    <col min="11" max="16384" width="9.140625" style="2" customWidth="1"/>
  </cols>
  <sheetData>
    <row r="1" ht="12.75">
      <c r="A1" s="1" t="s">
        <v>5</v>
      </c>
    </row>
    <row r="2" spans="1:5" ht="12.75">
      <c r="A2" s="2" t="s">
        <v>0</v>
      </c>
      <c r="B2" s="2" t="s">
        <v>1</v>
      </c>
      <c r="D2" s="2" t="s">
        <v>2</v>
      </c>
      <c r="E2" s="2" t="s">
        <v>3</v>
      </c>
    </row>
    <row r="3" spans="1:10" ht="12.75">
      <c r="A3" s="2">
        <v>1</v>
      </c>
      <c r="B3" s="2">
        <v>320</v>
      </c>
      <c r="G3" s="3"/>
      <c r="H3" s="3" t="s">
        <v>9</v>
      </c>
      <c r="I3" s="3" t="s">
        <v>4</v>
      </c>
      <c r="J3" s="19"/>
    </row>
    <row r="4" spans="1:10" ht="12.75">
      <c r="A4" s="2">
        <v>2</v>
      </c>
      <c r="B4" s="2">
        <v>323</v>
      </c>
      <c r="C4" s="2">
        <f>B3</f>
        <v>320</v>
      </c>
      <c r="D4" s="2">
        <f>B4-C4</f>
        <v>3</v>
      </c>
      <c r="E4" s="2">
        <f>ABS(D4)</f>
        <v>3</v>
      </c>
      <c r="G4" s="18" t="s">
        <v>21</v>
      </c>
      <c r="H4" s="8">
        <f>C8</f>
        <v>343</v>
      </c>
      <c r="I4" s="4">
        <f>E8</f>
        <v>12.75</v>
      </c>
      <c r="J4" s="19"/>
    </row>
    <row r="5" spans="1:10" ht="12.75">
      <c r="A5" s="2">
        <v>3</v>
      </c>
      <c r="B5" s="2">
        <v>319</v>
      </c>
      <c r="C5" s="2">
        <f>B4</f>
        <v>323</v>
      </c>
      <c r="D5" s="2">
        <f>B5-C5</f>
        <v>-4</v>
      </c>
      <c r="E5" s="2">
        <f>ABS(D5)</f>
        <v>4</v>
      </c>
      <c r="G5" s="18" t="s">
        <v>22</v>
      </c>
      <c r="H5" s="8">
        <f>C19</f>
        <v>348</v>
      </c>
      <c r="I5" s="4">
        <f>E19</f>
        <v>13.833333333333334</v>
      </c>
      <c r="J5" s="19"/>
    </row>
    <row r="6" spans="1:10" ht="12.75">
      <c r="A6" s="2">
        <v>4</v>
      </c>
      <c r="B6" s="2">
        <v>353</v>
      </c>
      <c r="C6" s="2">
        <f>B5</f>
        <v>319</v>
      </c>
      <c r="D6" s="2">
        <f>B6-C6</f>
        <v>34</v>
      </c>
      <c r="E6" s="2">
        <f>ABS(D6)</f>
        <v>34</v>
      </c>
      <c r="G6" s="18" t="s">
        <v>8</v>
      </c>
      <c r="H6" s="8">
        <f>C30</f>
        <v>339.8125</v>
      </c>
      <c r="I6" s="4">
        <f>E30</f>
        <v>11.15625</v>
      </c>
      <c r="J6" s="19"/>
    </row>
    <row r="7" spans="1:9" ht="12.75">
      <c r="A7" s="2">
        <v>5</v>
      </c>
      <c r="B7" s="2">
        <v>343</v>
      </c>
      <c r="C7" s="2">
        <f>B6</f>
        <v>353</v>
      </c>
      <c r="D7" s="2">
        <f>B7-C7</f>
        <v>-10</v>
      </c>
      <c r="E7" s="2">
        <f>ABS(D7)</f>
        <v>10</v>
      </c>
      <c r="G7" s="18" t="s">
        <v>7</v>
      </c>
      <c r="H7" s="8">
        <f>C41</f>
        <v>354.4</v>
      </c>
      <c r="I7" s="4">
        <f>E41</f>
        <v>6.960000000000003</v>
      </c>
    </row>
    <row r="8" spans="1:5" ht="12.75">
      <c r="A8" s="2">
        <v>6</v>
      </c>
      <c r="B8" s="3"/>
      <c r="C8" s="3">
        <f>B7</f>
        <v>343</v>
      </c>
      <c r="D8" s="2">
        <f>AVERAGE(D4:D7)</f>
        <v>5.75</v>
      </c>
      <c r="E8" s="7">
        <f>AVERAGE(E4:E7)</f>
        <v>12.75</v>
      </c>
    </row>
    <row r="10" ht="12.75">
      <c r="E10" s="2" t="s">
        <v>4</v>
      </c>
    </row>
    <row r="12" ht="12.75">
      <c r="A12" s="1" t="s">
        <v>6</v>
      </c>
    </row>
    <row r="13" spans="1:5" ht="12.75">
      <c r="A13" s="2" t="s">
        <v>0</v>
      </c>
      <c r="B13" s="2" t="s">
        <v>1</v>
      </c>
      <c r="D13" s="2" t="s">
        <v>2</v>
      </c>
      <c r="E13" s="2" t="s">
        <v>3</v>
      </c>
    </row>
    <row r="14" spans="1:2" ht="12.75">
      <c r="A14" s="2">
        <v>1</v>
      </c>
      <c r="B14" s="2">
        <f>$B$3</f>
        <v>320</v>
      </c>
    </row>
    <row r="15" spans="1:2" ht="12.75">
      <c r="A15" s="2">
        <v>2</v>
      </c>
      <c r="B15" s="2">
        <f>$B$4</f>
        <v>323</v>
      </c>
    </row>
    <row r="16" spans="1:5" ht="12.75">
      <c r="A16" s="2">
        <v>3</v>
      </c>
      <c r="B16" s="2">
        <f>$B$5</f>
        <v>319</v>
      </c>
      <c r="C16" s="2">
        <f>AVERAGE(B14:B15)</f>
        <v>321.5</v>
      </c>
      <c r="D16" s="2">
        <f>B16-C16</f>
        <v>-2.5</v>
      </c>
      <c r="E16" s="2">
        <f>ABS(D16)</f>
        <v>2.5</v>
      </c>
    </row>
    <row r="17" spans="1:5" ht="12.75">
      <c r="A17" s="2">
        <v>4</v>
      </c>
      <c r="B17" s="2">
        <f>$B$6</f>
        <v>353</v>
      </c>
      <c r="C17" s="2">
        <f>AVERAGE(B15:B16)</f>
        <v>321</v>
      </c>
      <c r="D17" s="2">
        <f>B17-C17</f>
        <v>32</v>
      </c>
      <c r="E17" s="2">
        <f>ABS(D17)</f>
        <v>32</v>
      </c>
    </row>
    <row r="18" spans="1:5" ht="12.75">
      <c r="A18" s="2">
        <v>5</v>
      </c>
      <c r="B18" s="2">
        <f>$B$7</f>
        <v>343</v>
      </c>
      <c r="C18" s="2">
        <f>AVERAGE(B16:B17)</f>
        <v>336</v>
      </c>
      <c r="D18" s="2">
        <f>B18-C18</f>
        <v>7</v>
      </c>
      <c r="E18" s="2">
        <f>ABS(D18)</f>
        <v>7</v>
      </c>
    </row>
    <row r="19" spans="1:5" ht="12.75">
      <c r="A19" s="2">
        <v>6</v>
      </c>
      <c r="B19" s="3"/>
      <c r="C19" s="3">
        <f>AVERAGE(B17:B18)</f>
        <v>348</v>
      </c>
      <c r="D19" s="2">
        <f>AVERAGE(D16:D18)</f>
        <v>12.166666666666666</v>
      </c>
      <c r="E19" s="7">
        <f>AVERAGE(E16:E18)</f>
        <v>13.833333333333334</v>
      </c>
    </row>
    <row r="21" ht="12.75">
      <c r="E21" s="2" t="s">
        <v>4</v>
      </c>
    </row>
    <row r="23" ht="12.75">
      <c r="A23" s="1" t="s">
        <v>8</v>
      </c>
    </row>
    <row r="24" spans="1:5" ht="12.75">
      <c r="A24" s="2" t="s">
        <v>0</v>
      </c>
      <c r="B24" s="2" t="s">
        <v>1</v>
      </c>
      <c r="D24" s="2" t="s">
        <v>2</v>
      </c>
      <c r="E24" s="2" t="s">
        <v>3</v>
      </c>
    </row>
    <row r="25" spans="1:2" ht="12.75">
      <c r="A25" s="2">
        <v>1</v>
      </c>
      <c r="B25" s="2">
        <f>$B$3</f>
        <v>320</v>
      </c>
    </row>
    <row r="26" spans="1:5" ht="12.75">
      <c r="A26" s="2">
        <v>2</v>
      </c>
      <c r="B26" s="2">
        <f>$B$4</f>
        <v>323</v>
      </c>
      <c r="C26" s="2">
        <f>B25</f>
        <v>320</v>
      </c>
      <c r="D26" s="2">
        <f>B26-C26</f>
        <v>3</v>
      </c>
      <c r="E26" s="2">
        <f>ABS(D26)</f>
        <v>3</v>
      </c>
    </row>
    <row r="27" spans="1:5" ht="12.75">
      <c r="A27" s="2">
        <v>3</v>
      </c>
      <c r="B27" s="2">
        <f>$B$5</f>
        <v>319</v>
      </c>
      <c r="C27" s="2">
        <f>AVERAGE(B26:C26)</f>
        <v>321.5</v>
      </c>
      <c r="D27" s="2">
        <f>B27-C27</f>
        <v>-2.5</v>
      </c>
      <c r="E27" s="2">
        <f>ABS(D27)</f>
        <v>2.5</v>
      </c>
    </row>
    <row r="28" spans="1:5" ht="12.75">
      <c r="A28" s="2">
        <v>4</v>
      </c>
      <c r="B28" s="2">
        <f>$B$6</f>
        <v>353</v>
      </c>
      <c r="C28" s="2">
        <f>AVERAGE(B27:C27)</f>
        <v>320.25</v>
      </c>
      <c r="D28" s="2">
        <f>B28-C28</f>
        <v>32.75</v>
      </c>
      <c r="E28" s="2">
        <f>ABS(D28)</f>
        <v>32.75</v>
      </c>
    </row>
    <row r="29" spans="1:5" ht="12.75">
      <c r="A29" s="2">
        <v>5</v>
      </c>
      <c r="B29" s="2">
        <f>$B$7</f>
        <v>343</v>
      </c>
      <c r="C29" s="2">
        <f>AVERAGE(B28:C28)</f>
        <v>336.625</v>
      </c>
      <c r="D29" s="2">
        <f>B29-C29</f>
        <v>6.375</v>
      </c>
      <c r="E29" s="2">
        <f>ABS(D29)</f>
        <v>6.375</v>
      </c>
    </row>
    <row r="30" spans="1:5" ht="12.75">
      <c r="A30" s="2">
        <v>6</v>
      </c>
      <c r="B30" s="3"/>
      <c r="C30" s="3">
        <f>AVERAGE(B29:C29)</f>
        <v>339.8125</v>
      </c>
      <c r="D30" s="2">
        <f>AVERAGE(D26:D29)</f>
        <v>9.90625</v>
      </c>
      <c r="E30" s="7">
        <f>AVERAGE(E26:E29)</f>
        <v>11.15625</v>
      </c>
    </row>
    <row r="32" spans="2:5" ht="12.75">
      <c r="B32" s="6"/>
      <c r="E32" s="2" t="s">
        <v>4</v>
      </c>
    </row>
    <row r="34" ht="12.75">
      <c r="A34" s="1" t="s">
        <v>7</v>
      </c>
    </row>
    <row r="35" spans="1:5" ht="12.75">
      <c r="A35" s="2" t="s">
        <v>0</v>
      </c>
      <c r="B35" s="2" t="s">
        <v>1</v>
      </c>
      <c r="D35" s="2" t="s">
        <v>2</v>
      </c>
      <c r="E35" s="2" t="s">
        <v>3</v>
      </c>
    </row>
    <row r="36" spans="1:5" ht="12.75">
      <c r="A36" s="2">
        <v>1</v>
      </c>
      <c r="B36" s="2">
        <f>$B$3</f>
        <v>320</v>
      </c>
      <c r="C36" s="2">
        <f aca="true" t="shared" si="0" ref="C36:C41">FORECAST(A36,$B$36:$B$40,$A$36:$A$40)</f>
        <v>316.40000000000003</v>
      </c>
      <c r="D36" s="2">
        <f>B36-C36</f>
        <v>3.599999999999966</v>
      </c>
      <c r="E36" s="2">
        <f>ABS(D36)</f>
        <v>3.599999999999966</v>
      </c>
    </row>
    <row r="37" spans="1:5" ht="12.75">
      <c r="A37" s="2">
        <v>2</v>
      </c>
      <c r="B37" s="2">
        <f>$B$4</f>
        <v>323</v>
      </c>
      <c r="C37" s="2">
        <f t="shared" si="0"/>
        <v>324</v>
      </c>
      <c r="D37" s="2">
        <f>B37-C37</f>
        <v>-1</v>
      </c>
      <c r="E37" s="2">
        <f>ABS(D37)</f>
        <v>1</v>
      </c>
    </row>
    <row r="38" spans="1:5" ht="12.75">
      <c r="A38" s="2">
        <v>3</v>
      </c>
      <c r="B38" s="2">
        <f>$B$5</f>
        <v>319</v>
      </c>
      <c r="C38" s="2">
        <f t="shared" si="0"/>
        <v>331.6</v>
      </c>
      <c r="D38" s="2">
        <f>B38-C38</f>
        <v>-12.600000000000023</v>
      </c>
      <c r="E38" s="2">
        <f>ABS(D38)</f>
        <v>12.600000000000023</v>
      </c>
    </row>
    <row r="39" spans="1:5" ht="12.75">
      <c r="A39" s="2">
        <v>4</v>
      </c>
      <c r="B39" s="2">
        <f>$B$6</f>
        <v>353</v>
      </c>
      <c r="C39" s="2">
        <f t="shared" si="0"/>
        <v>339.2</v>
      </c>
      <c r="D39" s="2">
        <f>B39-C39</f>
        <v>13.800000000000011</v>
      </c>
      <c r="E39" s="2">
        <f>ABS(D39)</f>
        <v>13.800000000000011</v>
      </c>
    </row>
    <row r="40" spans="1:5" ht="12.75">
      <c r="A40" s="2">
        <v>5</v>
      </c>
      <c r="B40" s="2">
        <f>$B$7</f>
        <v>343</v>
      </c>
      <c r="C40" s="2">
        <f t="shared" si="0"/>
        <v>346.8</v>
      </c>
      <c r="D40" s="2">
        <f>B40-C40</f>
        <v>-3.8000000000000114</v>
      </c>
      <c r="E40" s="2">
        <f>ABS(D40)</f>
        <v>3.8000000000000114</v>
      </c>
    </row>
    <row r="41" spans="1:5" ht="12.75">
      <c r="A41" s="2">
        <v>6</v>
      </c>
      <c r="B41" s="3"/>
      <c r="C41" s="3">
        <f t="shared" si="0"/>
        <v>354.4</v>
      </c>
      <c r="D41" s="2">
        <f>AVERAGE(D36:D40)</f>
        <v>-1.1368683772161604E-14</v>
      </c>
      <c r="E41" s="7">
        <f>AVERAGE(E36:E40)</f>
        <v>6.960000000000003</v>
      </c>
    </row>
    <row r="43" ht="12.75">
      <c r="E43" s="2" t="s">
        <v>4</v>
      </c>
    </row>
    <row r="45" ht="12.75">
      <c r="A45" s="1"/>
    </row>
    <row r="52" spans="2:3" ht="12.75">
      <c r="B52" s="5"/>
      <c r="C52" s="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="160" zoomScaleNormal="160" zoomScalePageLayoutView="0" workbookViewId="0" topLeftCell="A1">
      <selection activeCell="B19" sqref="B19"/>
    </sheetView>
  </sheetViews>
  <sheetFormatPr defaultColWidth="9.140625" defaultRowHeight="12.75"/>
  <cols>
    <col min="2" max="2" width="17.8515625" style="0" bestFit="1" customWidth="1"/>
    <col min="3" max="3" width="10.57421875" style="0" bestFit="1" customWidth="1"/>
    <col min="5" max="5" width="10.8515625" style="0" bestFit="1" customWidth="1"/>
  </cols>
  <sheetData>
    <row r="1" ht="12.75">
      <c r="A1" s="9" t="s">
        <v>10</v>
      </c>
    </row>
    <row r="3" spans="2:5" ht="12.75">
      <c r="B3" s="17" t="s">
        <v>11</v>
      </c>
      <c r="C3" s="17" t="s">
        <v>12</v>
      </c>
      <c r="D3" s="17"/>
      <c r="E3" s="17" t="s">
        <v>13</v>
      </c>
    </row>
    <row r="4" spans="2:5" ht="12.75">
      <c r="B4">
        <v>200</v>
      </c>
      <c r="C4">
        <v>1</v>
      </c>
      <c r="E4" s="13" t="s">
        <v>14</v>
      </c>
    </row>
    <row r="5" spans="2:5" ht="12.75">
      <c r="B5">
        <v>400</v>
      </c>
      <c r="C5">
        <v>2</v>
      </c>
      <c r="D5" s="10"/>
      <c r="E5" s="14" t="s">
        <v>15</v>
      </c>
    </row>
    <row r="6" spans="2:5" ht="12.75">
      <c r="B6">
        <v>600</v>
      </c>
      <c r="C6">
        <v>3</v>
      </c>
      <c r="E6" s="14" t="s">
        <v>16</v>
      </c>
    </row>
    <row r="7" spans="2:5" ht="12.75">
      <c r="B7">
        <v>800</v>
      </c>
      <c r="C7" s="11">
        <v>2</v>
      </c>
      <c r="E7" s="15" t="s">
        <v>15</v>
      </c>
    </row>
    <row r="8" spans="3:5" ht="12.75">
      <c r="C8" s="12">
        <v>8</v>
      </c>
      <c r="E8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="160" zoomScaleNormal="160" zoomScalePageLayoutView="0" workbookViewId="0" topLeftCell="A1">
      <selection activeCell="D18" sqref="D18"/>
    </sheetView>
  </sheetViews>
  <sheetFormatPr defaultColWidth="9.140625" defaultRowHeight="12.75"/>
  <cols>
    <col min="1" max="1" width="5.8515625" style="0" bestFit="1" customWidth="1"/>
  </cols>
  <sheetData>
    <row r="2" spans="1:2" ht="12.75">
      <c r="A2" s="9" t="s">
        <v>17</v>
      </c>
      <c r="B2" s="9" t="s">
        <v>18</v>
      </c>
    </row>
    <row r="3" spans="1:5" ht="12.75">
      <c r="A3">
        <v>1</v>
      </c>
      <c r="B3">
        <v>600</v>
      </c>
      <c r="D3" s="9" t="s">
        <v>19</v>
      </c>
      <c r="E3" s="16"/>
    </row>
    <row r="4" spans="1:2" ht="12.75">
      <c r="A4">
        <v>2</v>
      </c>
      <c r="B4">
        <v>600</v>
      </c>
    </row>
    <row r="5" spans="1:4" ht="12.75">
      <c r="A5">
        <v>3</v>
      </c>
      <c r="B5">
        <v>400</v>
      </c>
      <c r="D5" s="9" t="s">
        <v>20</v>
      </c>
    </row>
    <row r="6" spans="1:2" ht="12.75">
      <c r="A6">
        <v>4</v>
      </c>
      <c r="B6">
        <v>800</v>
      </c>
    </row>
    <row r="7" spans="1:2" ht="12.75">
      <c r="A7">
        <v>5</v>
      </c>
      <c r="B7">
        <v>200</v>
      </c>
    </row>
    <row r="8" spans="1:2" ht="12.75">
      <c r="A8">
        <v>6</v>
      </c>
      <c r="B8">
        <v>800</v>
      </c>
    </row>
    <row r="9" spans="1:2" ht="12.75">
      <c r="A9">
        <v>7</v>
      </c>
      <c r="B9">
        <v>400</v>
      </c>
    </row>
    <row r="10" spans="1:2" ht="12.75">
      <c r="A10">
        <v>8</v>
      </c>
      <c r="B10">
        <v>600</v>
      </c>
    </row>
    <row r="11" spans="1:2" ht="12.75">
      <c r="A11">
        <v>9</v>
      </c>
      <c r="B11" s="1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="160" zoomScaleNormal="160" zoomScalePageLayoutView="0" workbookViewId="0" topLeftCell="A1">
      <selection activeCell="E10" sqref="E10"/>
    </sheetView>
  </sheetViews>
  <sheetFormatPr defaultColWidth="9.140625" defaultRowHeight="12.75"/>
  <sheetData>
    <row r="2" spans="1:2" ht="12.75">
      <c r="A2" s="9" t="s">
        <v>17</v>
      </c>
      <c r="B2" s="9" t="s">
        <v>18</v>
      </c>
    </row>
    <row r="3" spans="1:5" ht="12.75">
      <c r="A3">
        <v>1</v>
      </c>
      <c r="B3">
        <v>200</v>
      </c>
      <c r="D3" s="9" t="s">
        <v>19</v>
      </c>
      <c r="E3" s="16"/>
    </row>
    <row r="4" spans="1:2" ht="12.75">
      <c r="A4">
        <v>2</v>
      </c>
      <c r="B4">
        <v>400</v>
      </c>
    </row>
    <row r="5" spans="1:4" ht="12.75">
      <c r="A5">
        <v>3</v>
      </c>
      <c r="B5">
        <v>400</v>
      </c>
      <c r="D5" s="9" t="s">
        <v>20</v>
      </c>
    </row>
    <row r="6" spans="1:2" ht="12.75">
      <c r="A6">
        <v>4</v>
      </c>
      <c r="B6">
        <v>600</v>
      </c>
    </row>
    <row r="7" spans="1:2" ht="12.75">
      <c r="A7">
        <v>5</v>
      </c>
      <c r="B7">
        <v>600</v>
      </c>
    </row>
    <row r="8" spans="1:2" ht="12.75">
      <c r="A8">
        <v>6</v>
      </c>
      <c r="B8">
        <v>600</v>
      </c>
    </row>
    <row r="9" spans="1:2" ht="12.75">
      <c r="A9">
        <v>7</v>
      </c>
      <c r="B9">
        <v>800</v>
      </c>
    </row>
    <row r="10" spans="1:2" ht="12.75">
      <c r="A10">
        <v>8</v>
      </c>
      <c r="B10">
        <v>800</v>
      </c>
    </row>
    <row r="11" spans="1:2" ht="12.75">
      <c r="A11">
        <v>9</v>
      </c>
      <c r="B1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Lewis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SOBA</dc:creator>
  <cp:keywords/>
  <dc:description/>
  <cp:lastModifiedBy>Huggins, Eric</cp:lastModifiedBy>
  <dcterms:created xsi:type="dcterms:W3CDTF">2003-01-23T20:36:01Z</dcterms:created>
  <dcterms:modified xsi:type="dcterms:W3CDTF">2019-09-16T13:41:26Z</dcterms:modified>
  <cp:category/>
  <cp:version/>
  <cp:contentType/>
  <cp:contentStatus/>
</cp:coreProperties>
</file>