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13_ncr:1_{DB847D86-28F5-434B-A854-EF3B751C58FC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2" r:id="rId1"/>
    <sheet name="Sheet2" sheetId="3" r:id="rId2"/>
  </sheets>
  <definedNames>
    <definedName name="solver_adj" localSheetId="0" hidden="1">Sheet1!$S$8:$T$8</definedName>
    <definedName name="solver_adj" localSheetId="1" hidden="1">Sheet2!$D$8:$I$8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Sheet1!$S$8</definedName>
    <definedName name="solver_lhs1" localSheetId="1" hidden="1">Sheet2!$J$10</definedName>
    <definedName name="solver_lhs2" localSheetId="0" hidden="1">Sheet1!$S$8:$T$8</definedName>
    <definedName name="solver_lhs2" localSheetId="1" hidden="1">Sheet2!$J$10:$J$11</definedName>
    <definedName name="solver_lhs3" localSheetId="0" hidden="1">Sheet1!$U$12</definedName>
    <definedName name="solver_lhs3" localSheetId="1" hidden="1">Sheet2!$J$12:$J$14</definedName>
    <definedName name="solver_lhs4" localSheetId="0" hidden="1">Sheet1!$U$10:$U$11</definedName>
    <definedName name="solver_lhs4" localSheetId="1" hidden="1">Sheet2!$J$12:$J$14</definedName>
    <definedName name="solver_lhs5" localSheetId="1" hidden="1">Sheet2!$J$12:$J$14</definedName>
    <definedName name="solver_lhs6" localSheetId="1" hidden="1">Sheet2!$J$12:$J$14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Sheet1!$U$9</definedName>
    <definedName name="solver_opt" localSheetId="1" hidden="1">Sheet2!$J$9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2</definedName>
    <definedName name="solver_rel1" localSheetId="1" hidden="1">2</definedName>
    <definedName name="solver_rel2" localSheetId="0" hidden="1">4</definedName>
    <definedName name="solver_rel2" localSheetId="1" hidden="1">1</definedName>
    <definedName name="solver_rel3" localSheetId="0" hidden="1">3</definedName>
    <definedName name="solver_rel3" localSheetId="1" hidden="1">2</definedName>
    <definedName name="solver_rel4" localSheetId="0" hidden="1">1</definedName>
    <definedName name="solver_rel4" localSheetId="1" hidden="1">2</definedName>
    <definedName name="solver_rel5" localSheetId="1" hidden="1">2</definedName>
    <definedName name="solver_rel6" localSheetId="1" hidden="1">2</definedName>
    <definedName name="solver_rhs1" localSheetId="0" hidden="1">Sheet1!$T$8</definedName>
    <definedName name="solver_rhs1" localSheetId="1" hidden="1">Sheet2!$J$11</definedName>
    <definedName name="solver_rhs2" localSheetId="0" hidden="1">integer</definedName>
    <definedName name="solver_rhs2" localSheetId="1" hidden="1">Sheet2!$K$10:$K$11</definedName>
    <definedName name="solver_rhs3" localSheetId="0" hidden="1">Sheet1!$V$12</definedName>
    <definedName name="solver_rhs3" localSheetId="1" hidden="1">Sheet2!$K$12:$K$14</definedName>
    <definedName name="solver_rhs4" localSheetId="0" hidden="1">Sheet1!$V$10:$V$11</definedName>
    <definedName name="solver_rhs4" localSheetId="1" hidden="1">Sheet2!$K$12:$K$14</definedName>
    <definedName name="solver_rhs5" localSheetId="1" hidden="1">Sheet2!$K$12:$K$14</definedName>
    <definedName name="solver_rhs6" localSheetId="1" hidden="1">Sheet2!$K$12:$K$14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3" l="1"/>
  <c r="J16" i="3" l="1"/>
  <c r="J10" i="3" l="1"/>
  <c r="J11" i="3"/>
  <c r="J12" i="3"/>
  <c r="J13" i="3"/>
  <c r="J14" i="3"/>
  <c r="J9" i="3"/>
  <c r="U12" i="2"/>
  <c r="U9" i="2"/>
  <c r="U11" i="2"/>
  <c r="U10" i="2"/>
  <c r="D10" i="2"/>
  <c r="D9" i="2"/>
  <c r="D8" i="2"/>
  <c r="D7" i="2"/>
  <c r="D6" i="2"/>
  <c r="D5" i="2"/>
  <c r="D12" i="2" l="1"/>
</calcChain>
</file>

<file path=xl/sharedStrings.xml><?xml version="1.0" encoding="utf-8"?>
<sst xmlns="http://schemas.openxmlformats.org/spreadsheetml/2006/main" count="33" uniqueCount="33">
  <si>
    <t>ACFJ</t>
  </si>
  <si>
    <t>ACGHJ</t>
  </si>
  <si>
    <t>BCFJ</t>
  </si>
  <si>
    <t>BCGHJ</t>
  </si>
  <si>
    <t>BDHJ</t>
  </si>
  <si>
    <t>BEI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</si>
  <si>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</si>
  <si>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</si>
  <si>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</si>
  <si>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</si>
  <si>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</si>
  <si>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</si>
  <si>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</si>
  <si>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</si>
  <si>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</si>
  <si>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</si>
  <si>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X</t>
  </si>
  <si>
    <t>Y</t>
  </si>
  <si>
    <t>Max</t>
  </si>
  <si>
    <t>time</t>
  </si>
  <si>
    <t>material</t>
  </si>
  <si>
    <t>A1</t>
  </si>
  <si>
    <t>A2</t>
  </si>
  <si>
    <t>B1</t>
  </si>
  <si>
    <t>B2</t>
  </si>
  <si>
    <t>C1</t>
  </si>
  <si>
    <t>C2</t>
  </si>
  <si>
    <t>MIN</t>
  </si>
  <si>
    <t>Number 3</t>
  </si>
  <si>
    <t>Number 1</t>
  </si>
  <si>
    <t>Number 2</t>
  </si>
  <si>
    <t>Cut activities in half to see what happens.</t>
  </si>
  <si>
    <t>Values on RHS change for each 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</si>
</sst>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0" xfId="0" applyFill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16"/>
  <sheetViews>
    <sheetView workbookViewId="0">
      <selection activeCell="R15" sqref="R15"/>
    </sheetView>
  </sheetViews>
  <sheetFormatPr defaultRowHeight="15" x14ac:dyDescent="0.25"/>
  <cols>
    <col min="5" max="15" width="4.140625" customWidth="1"/>
  </cols>
  <sheetData>
    <row r="1" spans="2:23" ht="15.75" thickBot="1" x14ac:dyDescent="0.3"/>
    <row r="2" spans="2:23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23" x14ac:dyDescent="0.25">
      <c r="B3" s="9"/>
      <c r="C3" s="10"/>
      <c r="D3" s="10"/>
      <c r="E3" s="15" t="s">
        <v>6</v>
      </c>
      <c r="F3" s="15" t="s">
        <v>7</v>
      </c>
      <c r="G3" s="15" t="s">
        <v>8</v>
      </c>
      <c r="H3" s="15" t="s">
        <v>9</v>
      </c>
      <c r="I3" s="16" t="s">
        <v>10</v>
      </c>
      <c r="J3" s="15" t="s">
        <v>11</v>
      </c>
      <c r="K3" s="15" t="s">
        <v>12</v>
      </c>
      <c r="L3" s="16" t="s">
        <v>13</v>
      </c>
      <c r="M3" s="15" t="s">
        <v>14</v>
      </c>
      <c r="N3" s="15" t="s">
        <v>15</v>
      </c>
      <c r="O3" s="17"/>
    </row>
    <row r="4" spans="2:23" ht="15.75" thickBot="1" x14ac:dyDescent="0.3">
      <c r="B4" s="9"/>
      <c r="C4" s="10"/>
      <c r="D4" s="10"/>
      <c r="E4" s="15">
        <v>6</v>
      </c>
      <c r="F4" s="1">
        <v>9</v>
      </c>
      <c r="G4" s="1">
        <v>7</v>
      </c>
      <c r="H4" s="15">
        <v>9</v>
      </c>
      <c r="I4" s="16">
        <v>11</v>
      </c>
      <c r="J4" s="15">
        <v>9</v>
      </c>
      <c r="K4" s="1">
        <v>8</v>
      </c>
      <c r="L4" s="5">
        <v>3</v>
      </c>
      <c r="M4" s="15">
        <v>10</v>
      </c>
      <c r="N4" s="1">
        <v>5</v>
      </c>
      <c r="O4" s="17"/>
    </row>
    <row r="5" spans="2:23" x14ac:dyDescent="0.25">
      <c r="B5" s="9"/>
      <c r="C5" s="10" t="s">
        <v>0</v>
      </c>
      <c r="D5" s="10">
        <f>E4+G4+J4+N4</f>
        <v>27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Q5" s="6"/>
      <c r="R5" s="7"/>
      <c r="S5" s="7"/>
      <c r="T5" s="7"/>
      <c r="U5" s="7"/>
      <c r="V5" s="7"/>
      <c r="W5" s="8"/>
    </row>
    <row r="6" spans="2:23" x14ac:dyDescent="0.25">
      <c r="B6" s="9"/>
      <c r="C6" s="10" t="s">
        <v>1</v>
      </c>
      <c r="D6" s="10">
        <f>E4+G4+K4+L4+N4</f>
        <v>29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Q6" s="9"/>
      <c r="R6" s="10"/>
      <c r="S6" s="10"/>
      <c r="T6" s="10"/>
      <c r="U6" s="10"/>
      <c r="V6" s="10"/>
      <c r="W6" s="11"/>
    </row>
    <row r="7" spans="2:23" x14ac:dyDescent="0.25">
      <c r="B7" s="9"/>
      <c r="C7" s="10" t="s">
        <v>2</v>
      </c>
      <c r="D7" s="10">
        <f>F4+G4+J4+N4</f>
        <v>30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Q7" s="9"/>
      <c r="R7" s="2"/>
      <c r="S7" s="2" t="s">
        <v>16</v>
      </c>
      <c r="T7" s="2" t="s">
        <v>17</v>
      </c>
      <c r="U7" s="2"/>
      <c r="V7" s="2"/>
      <c r="W7" s="11"/>
    </row>
    <row r="8" spans="2:23" x14ac:dyDescent="0.25">
      <c r="B8" s="9"/>
      <c r="C8" s="10" t="s">
        <v>3</v>
      </c>
      <c r="D8" s="10">
        <f>F4+G4+K4+L4+N4</f>
        <v>32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Q8" s="9"/>
      <c r="R8" s="2"/>
      <c r="S8" s="3">
        <v>857</v>
      </c>
      <c r="T8" s="3">
        <v>857</v>
      </c>
      <c r="U8" s="2"/>
      <c r="V8" s="2"/>
      <c r="W8" s="11"/>
    </row>
    <row r="9" spans="2:23" x14ac:dyDescent="0.25">
      <c r="B9" s="9"/>
      <c r="C9" s="10" t="s">
        <v>4</v>
      </c>
      <c r="D9" s="10">
        <f>F4+H4+L4+N4</f>
        <v>26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Q9" s="9"/>
      <c r="R9" s="2" t="s">
        <v>18</v>
      </c>
      <c r="S9" s="2">
        <v>24</v>
      </c>
      <c r="T9" s="2">
        <v>17</v>
      </c>
      <c r="U9" s="2">
        <f>SUMPRODUCT(S9:T9,$S$8:$T$8)</f>
        <v>35137</v>
      </c>
      <c r="V9" s="2"/>
      <c r="W9" s="11"/>
    </row>
    <row r="10" spans="2:23" x14ac:dyDescent="0.25">
      <c r="B10" s="9"/>
      <c r="C10" s="10" t="s">
        <v>5</v>
      </c>
      <c r="D10" s="10">
        <f>F4+I4+M4</f>
        <v>30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Q10" s="9"/>
      <c r="R10" s="2" t="s">
        <v>19</v>
      </c>
      <c r="S10" s="2">
        <v>3</v>
      </c>
      <c r="T10" s="2">
        <v>4</v>
      </c>
      <c r="U10" s="2">
        <f>SUMPRODUCT(S10:T10,$S$8:$T$8)</f>
        <v>5999</v>
      </c>
      <c r="V10" s="4">
        <v>6000</v>
      </c>
      <c r="W10" s="11"/>
    </row>
    <row r="11" spans="2:23" x14ac:dyDescent="0.2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Q11" s="9"/>
      <c r="R11" s="2" t="s">
        <v>20</v>
      </c>
      <c r="S11" s="2">
        <v>6</v>
      </c>
      <c r="T11" s="2">
        <v>3</v>
      </c>
      <c r="U11" s="2">
        <f>SUMPRODUCT(S11:T11,$S$8:$T$8)</f>
        <v>7713</v>
      </c>
      <c r="V11" s="4">
        <v>9000</v>
      </c>
      <c r="W11" s="11"/>
    </row>
    <row r="12" spans="2:23" x14ac:dyDescent="0.25">
      <c r="B12" s="9"/>
      <c r="C12" s="10"/>
      <c r="D12" s="10">
        <f>MAX(D5:D10)</f>
        <v>32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Q12" s="9"/>
      <c r="R12" s="2"/>
      <c r="S12" s="2"/>
      <c r="T12" s="2">
        <v>1</v>
      </c>
      <c r="U12" s="2">
        <f>SUMPRODUCT(S12:T12,$S$8:$T$8)</f>
        <v>857</v>
      </c>
      <c r="V12" s="4">
        <v>690</v>
      </c>
      <c r="W12" s="11"/>
    </row>
    <row r="13" spans="2:23" x14ac:dyDescent="0.2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Q13" s="9"/>
      <c r="R13" s="10"/>
      <c r="S13" s="10"/>
      <c r="T13" s="10"/>
      <c r="U13" s="10"/>
      <c r="V13" s="10"/>
      <c r="W13" s="11"/>
    </row>
    <row r="14" spans="2:23" x14ac:dyDescent="0.25">
      <c r="B14" s="9"/>
      <c r="C14" s="10" t="s">
        <v>28</v>
      </c>
      <c r="D14" s="10"/>
      <c r="E14" s="10" t="s">
        <v>31</v>
      </c>
      <c r="F14" s="10"/>
      <c r="G14" s="10"/>
      <c r="H14" s="10"/>
      <c r="I14" s="10"/>
      <c r="J14" s="10"/>
      <c r="K14" s="10"/>
      <c r="L14" s="10"/>
      <c r="M14" s="10"/>
      <c r="N14" s="10"/>
      <c r="O14" s="11"/>
      <c r="Q14" s="9"/>
      <c r="R14" s="10" t="s">
        <v>29</v>
      </c>
      <c r="S14" s="10"/>
      <c r="T14" s="10"/>
      <c r="U14" s="10"/>
      <c r="V14" s="10"/>
      <c r="W14" s="11"/>
    </row>
    <row r="15" spans="2:23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Q15" s="9"/>
      <c r="R15" s="18" t="s">
        <v>32</v>
      </c>
      <c r="S15" s="10"/>
      <c r="T15" s="10"/>
      <c r="U15" s="10"/>
      <c r="V15" s="10"/>
      <c r="W15" s="11"/>
    </row>
    <row r="16" spans="2:23" ht="15.75" thickBot="1" x14ac:dyDescent="0.3">
      <c r="Q16" s="12"/>
      <c r="R16" s="13"/>
      <c r="S16" s="13"/>
      <c r="T16" s="13"/>
      <c r="U16" s="13"/>
      <c r="V16" s="13"/>
      <c r="W1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7"/>
  <sheetViews>
    <sheetView tabSelected="1" zoomScale="190" zoomScaleNormal="190" workbookViewId="0">
      <selection activeCell="M12" sqref="M12"/>
    </sheetView>
  </sheetViews>
  <sheetFormatPr defaultRowHeight="15" x14ac:dyDescent="0.25"/>
  <cols>
    <col min="3" max="3" width="9.7109375" bestFit="1" customWidth="1"/>
    <col min="4" max="9" width="6.5703125" customWidth="1"/>
    <col min="10" max="10" width="6.140625" bestFit="1" customWidth="1"/>
    <col min="11" max="11" width="5.140625" bestFit="1" customWidth="1"/>
  </cols>
  <sheetData>
    <row r="2" spans="2:15" ht="15.75" thickBot="1" x14ac:dyDescent="0.3"/>
    <row r="3" spans="2:15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2:15" x14ac:dyDescent="0.25">
      <c r="B4" s="9"/>
      <c r="C4" s="10" t="s">
        <v>30</v>
      </c>
      <c r="D4" s="10"/>
      <c r="E4" s="10"/>
      <c r="F4" s="10"/>
      <c r="G4" s="10"/>
      <c r="H4" s="10"/>
      <c r="I4" s="10"/>
      <c r="J4" s="10"/>
      <c r="K4" s="10"/>
      <c r="L4" s="11"/>
    </row>
    <row r="5" spans="2:15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5" x14ac:dyDescent="0.25">
      <c r="B7" s="9"/>
      <c r="C7" s="2"/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/>
      <c r="K7" s="2"/>
      <c r="L7" s="11"/>
    </row>
    <row r="8" spans="2:15" x14ac:dyDescent="0.25">
      <c r="B8" s="9"/>
      <c r="C8" s="2"/>
      <c r="D8" s="3">
        <v>1100</v>
      </c>
      <c r="E8" s="3">
        <v>100</v>
      </c>
      <c r="F8" s="3">
        <v>0</v>
      </c>
      <c r="G8" s="3">
        <v>1600</v>
      </c>
      <c r="H8" s="3">
        <v>600</v>
      </c>
      <c r="I8" s="3">
        <v>0</v>
      </c>
      <c r="J8" s="2"/>
      <c r="K8" s="2"/>
      <c r="L8" s="11"/>
      <c r="N8">
        <v>56400</v>
      </c>
    </row>
    <row r="9" spans="2:15" x14ac:dyDescent="0.25">
      <c r="B9" s="9"/>
      <c r="C9" s="2" t="s">
        <v>27</v>
      </c>
      <c r="D9" s="2">
        <v>19</v>
      </c>
      <c r="E9" s="2">
        <v>18</v>
      </c>
      <c r="F9" s="2">
        <v>17</v>
      </c>
      <c r="G9" s="2">
        <v>16</v>
      </c>
      <c r="H9" s="2">
        <v>14</v>
      </c>
      <c r="I9" s="2">
        <v>20</v>
      </c>
      <c r="J9" s="2">
        <f>SUMPRODUCT(D9:I9,$D$8:$I$8)</f>
        <v>56700</v>
      </c>
      <c r="K9" s="2"/>
      <c r="L9" s="11"/>
      <c r="N9">
        <v>56700</v>
      </c>
      <c r="O9">
        <v>300</v>
      </c>
    </row>
    <row r="10" spans="2:15" x14ac:dyDescent="0.25">
      <c r="B10" s="9"/>
      <c r="C10" s="2"/>
      <c r="D10" s="2">
        <v>1</v>
      </c>
      <c r="E10" s="2"/>
      <c r="F10" s="2">
        <v>1</v>
      </c>
      <c r="G10" s="2"/>
      <c r="H10" s="2">
        <v>1</v>
      </c>
      <c r="I10" s="2"/>
      <c r="J10" s="2">
        <f t="shared" ref="J10:J14" si="0">SUMPRODUCT(D10:I10,$D$8:$I$8)</f>
        <v>1700</v>
      </c>
      <c r="K10" s="4">
        <v>1800</v>
      </c>
      <c r="L10" s="11"/>
      <c r="N10">
        <v>58800</v>
      </c>
      <c r="O10">
        <f>N10-N8</f>
        <v>2400</v>
      </c>
    </row>
    <row r="11" spans="2:15" x14ac:dyDescent="0.25">
      <c r="B11" s="9"/>
      <c r="C11" s="2"/>
      <c r="D11" s="2"/>
      <c r="E11" s="2">
        <v>1</v>
      </c>
      <c r="F11" s="2"/>
      <c r="G11" s="2">
        <v>1</v>
      </c>
      <c r="H11" s="2"/>
      <c r="I11" s="2">
        <v>1</v>
      </c>
      <c r="J11" s="2">
        <f t="shared" si="0"/>
        <v>1700</v>
      </c>
      <c r="K11" s="4">
        <v>2000</v>
      </c>
      <c r="L11" s="11"/>
    </row>
    <row r="12" spans="2:15" x14ac:dyDescent="0.25">
      <c r="B12" s="9"/>
      <c r="C12" s="2"/>
      <c r="D12" s="2">
        <v>1</v>
      </c>
      <c r="E12" s="2">
        <v>1</v>
      </c>
      <c r="F12" s="2"/>
      <c r="G12" s="2"/>
      <c r="H12" s="2"/>
      <c r="I12" s="2"/>
      <c r="J12" s="2">
        <f t="shared" si="0"/>
        <v>1200</v>
      </c>
      <c r="K12" s="4">
        <v>1200</v>
      </c>
      <c r="L12" s="11"/>
    </row>
    <row r="13" spans="2:15" x14ac:dyDescent="0.25">
      <c r="B13" s="9"/>
      <c r="C13" s="2"/>
      <c r="D13" s="2"/>
      <c r="E13" s="2"/>
      <c r="F13" s="2">
        <v>1</v>
      </c>
      <c r="G13" s="2">
        <v>1</v>
      </c>
      <c r="H13" s="2"/>
      <c r="I13" s="2"/>
      <c r="J13" s="2">
        <f t="shared" si="0"/>
        <v>1600</v>
      </c>
      <c r="K13" s="4">
        <v>1600</v>
      </c>
      <c r="L13" s="11"/>
    </row>
    <row r="14" spans="2:15" x14ac:dyDescent="0.25">
      <c r="B14" s="9"/>
      <c r="C14" s="2"/>
      <c r="D14" s="2"/>
      <c r="E14" s="2"/>
      <c r="F14" s="2"/>
      <c r="G14" s="2"/>
      <c r="H14" s="2">
        <v>1</v>
      </c>
      <c r="I14" s="2">
        <v>1</v>
      </c>
      <c r="J14" s="2">
        <f t="shared" si="0"/>
        <v>600</v>
      </c>
      <c r="K14" s="4">
        <v>600</v>
      </c>
      <c r="L14" s="11"/>
    </row>
    <row r="15" spans="2:15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2:15" x14ac:dyDescent="0.25">
      <c r="B16" s="9"/>
      <c r="C16" s="10"/>
      <c r="D16" s="10">
        <v>7</v>
      </c>
      <c r="E16" s="10">
        <v>3</v>
      </c>
      <c r="F16" s="10">
        <v>5</v>
      </c>
      <c r="G16" s="10">
        <v>1</v>
      </c>
      <c r="H16" s="10">
        <v>2</v>
      </c>
      <c r="I16" s="10">
        <v>5</v>
      </c>
      <c r="J16" s="10">
        <f>SUMPRODUCT(D16:I16,D8:I8)</f>
        <v>10800</v>
      </c>
      <c r="K16" s="10"/>
      <c r="L16" s="11"/>
    </row>
    <row r="17" spans="2:12" ht="15.75" thickBot="1" x14ac:dyDescent="0.3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cp:lastPrinted>2021-10-27T13:41:51Z</cp:lastPrinted>
  <dcterms:created xsi:type="dcterms:W3CDTF">2021-10-27T19:31:11Z</dcterms:created>
  <dcterms:modified xsi:type="dcterms:W3CDTF">2021-11-09T15:06:16Z</dcterms:modified>
</cp:coreProperties>
</file>