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M:\www\"/>
    </mc:Choice>
  </mc:AlternateContent>
  <xr:revisionPtr revIDLastSave="0" documentId="13_ncr:1_{D272EB28-DB41-468D-807A-D6B702C423C5}" xr6:coauthVersionLast="47" xr6:coauthVersionMax="47" xr10:uidLastSave="{00000000-0000-0000-0000-000000000000}"/>
  <bookViews>
    <workbookView xWindow="180" yWindow="-16320" windowWidth="29040" windowHeight="15840" activeTab="2" xr2:uid="{00000000-000D-0000-FFFF-FFFF00000000}"/>
  </bookViews>
  <sheets>
    <sheet name="Combined" sheetId="6" r:id="rId1"/>
    <sheet name="Pivot" sheetId="7" r:id="rId2"/>
    <sheet name="Linear Graph" sheetId="8" r:id="rId3"/>
    <sheet name="Linear via Solver" sheetId="9" r:id="rId4"/>
    <sheet name="Logistic" sheetId="10" r:id="rId5"/>
    <sheet name="2013" sheetId="1" r:id="rId6"/>
    <sheet name="2014" sheetId="2" r:id="rId7"/>
    <sheet name="2015" sheetId="3" r:id="rId8"/>
    <sheet name="2016" sheetId="4" r:id="rId9"/>
    <sheet name="2016 Raw Data from Goldsheet" sheetId="5" r:id="rId10"/>
  </sheets>
  <definedNames>
    <definedName name="solver_adj" localSheetId="3" hidden="1">'Linear via Solver'!$M$4:$M$5</definedName>
    <definedName name="solver_adj" localSheetId="4" hidden="1">Logistic!$J$14:$J$15</definedName>
    <definedName name="solver_cvg" localSheetId="3" hidden="1">0.0001</definedName>
    <definedName name="solver_cvg" localSheetId="4" hidden="1">0.0001</definedName>
    <definedName name="solver_drv" localSheetId="3" hidden="1">1</definedName>
    <definedName name="solver_drv" localSheetId="4" hidden="1">1</definedName>
    <definedName name="solver_eng" localSheetId="3" hidden="1">1</definedName>
    <definedName name="solver_eng" localSheetId="4" hidden="1">1</definedName>
    <definedName name="solver_est" localSheetId="3" hidden="1">1</definedName>
    <definedName name="solver_est" localSheetId="4" hidden="1">1</definedName>
    <definedName name="solver_itr" localSheetId="3" hidden="1">2147483647</definedName>
    <definedName name="solver_itr" localSheetId="4" hidden="1">2147483647</definedName>
    <definedName name="solver_lhs1" localSheetId="4" hidden="1">Logistic!$J$14</definedName>
    <definedName name="solver_mip" localSheetId="3" hidden="1">2147483647</definedName>
    <definedName name="solver_mip" localSheetId="4" hidden="1">2147483647</definedName>
    <definedName name="solver_mni" localSheetId="3" hidden="1">30</definedName>
    <definedName name="solver_mni" localSheetId="4" hidden="1">30</definedName>
    <definedName name="solver_mrt" localSheetId="3" hidden="1">0.075</definedName>
    <definedName name="solver_mrt" localSheetId="4" hidden="1">0.075</definedName>
    <definedName name="solver_msl" localSheetId="3" hidden="1">2</definedName>
    <definedName name="solver_msl" localSheetId="4" hidden="1">2</definedName>
    <definedName name="solver_neg" localSheetId="3" hidden="1">2</definedName>
    <definedName name="solver_neg" localSheetId="4" hidden="1">2</definedName>
    <definedName name="solver_nod" localSheetId="3" hidden="1">2147483647</definedName>
    <definedName name="solver_nod" localSheetId="4" hidden="1">2147483647</definedName>
    <definedName name="solver_num" localSheetId="3" hidden="1">0</definedName>
    <definedName name="solver_num" localSheetId="4" hidden="1">1</definedName>
    <definedName name="solver_nwt" localSheetId="3" hidden="1">1</definedName>
    <definedName name="solver_nwt" localSheetId="4" hidden="1">1</definedName>
    <definedName name="solver_opt" localSheetId="3" hidden="1">'Linear via Solver'!$I$3</definedName>
    <definedName name="solver_opt" localSheetId="4" hidden="1">Logistic!$I$9</definedName>
    <definedName name="solver_pre" localSheetId="3" hidden="1">0.000001</definedName>
    <definedName name="solver_pre" localSheetId="4" hidden="1">0.000001</definedName>
    <definedName name="solver_rbv" localSheetId="3" hidden="1">1</definedName>
    <definedName name="solver_rbv" localSheetId="4" hidden="1">1</definedName>
    <definedName name="solver_rel1" localSheetId="4" hidden="1">2</definedName>
    <definedName name="solver_rhs1" localSheetId="4" hidden="1">0</definedName>
    <definedName name="solver_rlx" localSheetId="3" hidden="1">2</definedName>
    <definedName name="solver_rlx" localSheetId="4" hidden="1">2</definedName>
    <definedName name="solver_rsd" localSheetId="3" hidden="1">0</definedName>
    <definedName name="solver_rsd" localSheetId="4" hidden="1">0</definedName>
    <definedName name="solver_scl" localSheetId="3" hidden="1">1</definedName>
    <definedName name="solver_scl" localSheetId="4" hidden="1">1</definedName>
    <definedName name="solver_sho" localSheetId="3" hidden="1">2</definedName>
    <definedName name="solver_sho" localSheetId="4" hidden="1">2</definedName>
    <definedName name="solver_ssz" localSheetId="3" hidden="1">100</definedName>
    <definedName name="solver_ssz" localSheetId="4" hidden="1">100</definedName>
    <definedName name="solver_tim" localSheetId="3" hidden="1">2147483647</definedName>
    <definedName name="solver_tim" localSheetId="4" hidden="1">2147483647</definedName>
    <definedName name="solver_tol" localSheetId="3" hidden="1">0.01</definedName>
    <definedName name="solver_tol" localSheetId="4" hidden="1">0.01</definedName>
    <definedName name="solver_typ" localSheetId="3" hidden="1">2</definedName>
    <definedName name="solver_typ" localSheetId="4" hidden="1">2</definedName>
    <definedName name="solver_val" localSheetId="3" hidden="1">0</definedName>
    <definedName name="solver_val" localSheetId="4" hidden="1">0</definedName>
    <definedName name="solver_ver" localSheetId="3" hidden="1">3</definedName>
    <definedName name="solver_ver" localSheetId="4" hidden="1">3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3" i="10" l="1"/>
  <c r="D3" i="10" s="1"/>
  <c r="E3" i="10" s="1"/>
  <c r="G3" i="10" s="1"/>
  <c r="C4" i="10"/>
  <c r="D4" i="10" s="1"/>
  <c r="E4" i="10" s="1"/>
  <c r="G4" i="10" s="1"/>
  <c r="C5" i="10"/>
  <c r="D5" i="10" s="1"/>
  <c r="E5" i="10" s="1"/>
  <c r="G5" i="10" s="1"/>
  <c r="C6" i="10"/>
  <c r="D6" i="10" s="1"/>
  <c r="E6" i="10" s="1"/>
  <c r="G6" i="10" s="1"/>
  <c r="C7" i="10"/>
  <c r="D7" i="10" s="1"/>
  <c r="E7" i="10" s="1"/>
  <c r="G7" i="10" s="1"/>
  <c r="C8" i="10"/>
  <c r="D8" i="10" s="1"/>
  <c r="E8" i="10" s="1"/>
  <c r="G8" i="10" s="1"/>
  <c r="C9" i="10"/>
  <c r="D9" i="10" s="1"/>
  <c r="E9" i="10" s="1"/>
  <c r="G9" i="10" s="1"/>
  <c r="C10" i="10"/>
  <c r="D10" i="10" s="1"/>
  <c r="E10" i="10" s="1"/>
  <c r="G10" i="10" s="1"/>
  <c r="C11" i="10"/>
  <c r="D11" i="10" s="1"/>
  <c r="E11" i="10" s="1"/>
  <c r="G11" i="10" s="1"/>
  <c r="C12" i="10"/>
  <c r="D12" i="10" s="1"/>
  <c r="E12" i="10" s="1"/>
  <c r="G12" i="10" s="1"/>
  <c r="C13" i="10"/>
  <c r="D13" i="10" s="1"/>
  <c r="E13" i="10" s="1"/>
  <c r="G13" i="10" s="1"/>
  <c r="C14" i="10"/>
  <c r="D14" i="10" s="1"/>
  <c r="E14" i="10" s="1"/>
  <c r="G14" i="10" s="1"/>
  <c r="C15" i="10"/>
  <c r="D15" i="10" s="1"/>
  <c r="E15" i="10" s="1"/>
  <c r="G15" i="10" s="1"/>
  <c r="C16" i="10"/>
  <c r="D16" i="10" s="1"/>
  <c r="E16" i="10" s="1"/>
  <c r="G16" i="10" s="1"/>
  <c r="C17" i="10"/>
  <c r="D17" i="10" s="1"/>
  <c r="E17" i="10" s="1"/>
  <c r="G17" i="10" s="1"/>
  <c r="C18" i="10"/>
  <c r="D18" i="10" s="1"/>
  <c r="E18" i="10" s="1"/>
  <c r="G18" i="10" s="1"/>
  <c r="C19" i="10"/>
  <c r="D19" i="10" s="1"/>
  <c r="E19" i="10" s="1"/>
  <c r="G19" i="10" s="1"/>
  <c r="C20" i="10"/>
  <c r="D20" i="10" s="1"/>
  <c r="E20" i="10" s="1"/>
  <c r="G20" i="10" s="1"/>
  <c r="C21" i="10"/>
  <c r="D21" i="10" s="1"/>
  <c r="E21" i="10" s="1"/>
  <c r="G21" i="10" s="1"/>
  <c r="C22" i="10"/>
  <c r="D22" i="10" s="1"/>
  <c r="E22" i="10" s="1"/>
  <c r="G22" i="10" s="1"/>
  <c r="C23" i="10"/>
  <c r="D23" i="10" s="1"/>
  <c r="E23" i="10" s="1"/>
  <c r="G23" i="10" s="1"/>
  <c r="C24" i="10"/>
  <c r="D24" i="10" s="1"/>
  <c r="E24" i="10" s="1"/>
  <c r="G24" i="10" s="1"/>
  <c r="C25" i="10"/>
  <c r="D25" i="10" s="1"/>
  <c r="E25" i="10" s="1"/>
  <c r="G25" i="10" s="1"/>
  <c r="C26" i="10"/>
  <c r="D26" i="10" s="1"/>
  <c r="E26" i="10" s="1"/>
  <c r="G26" i="10" s="1"/>
  <c r="C27" i="10"/>
  <c r="D27" i="10" s="1"/>
  <c r="E27" i="10" s="1"/>
  <c r="G27" i="10" s="1"/>
  <c r="C28" i="10"/>
  <c r="D28" i="10" s="1"/>
  <c r="E28" i="10" s="1"/>
  <c r="G28" i="10" s="1"/>
  <c r="C29" i="10"/>
  <c r="D29" i="10" s="1"/>
  <c r="E29" i="10" s="1"/>
  <c r="G29" i="10" s="1"/>
  <c r="C30" i="10"/>
  <c r="D30" i="10" s="1"/>
  <c r="E30" i="10" s="1"/>
  <c r="G30" i="10" s="1"/>
  <c r="C31" i="10"/>
  <c r="D31" i="10" s="1"/>
  <c r="E31" i="10" s="1"/>
  <c r="G31" i="10" s="1"/>
  <c r="C32" i="10"/>
  <c r="D32" i="10" s="1"/>
  <c r="E32" i="10" s="1"/>
  <c r="G32" i="10" s="1"/>
  <c r="C33" i="10"/>
  <c r="D33" i="10" s="1"/>
  <c r="E33" i="10" s="1"/>
  <c r="G33" i="10" s="1"/>
  <c r="C34" i="10"/>
  <c r="D34" i="10" s="1"/>
  <c r="E34" i="10" s="1"/>
  <c r="G34" i="10" s="1"/>
  <c r="C35" i="10"/>
  <c r="D35" i="10" s="1"/>
  <c r="E35" i="10" s="1"/>
  <c r="G35" i="10" s="1"/>
  <c r="C2" i="10"/>
  <c r="D2" i="10" s="1"/>
  <c r="E2" i="10" s="1"/>
  <c r="D3" i="9"/>
  <c r="E3" i="9" s="1"/>
  <c r="F3" i="9" s="1"/>
  <c r="D4" i="9"/>
  <c r="E4" i="9" s="1"/>
  <c r="F4" i="9" s="1"/>
  <c r="D5" i="9"/>
  <c r="E5" i="9" s="1"/>
  <c r="F5" i="9" s="1"/>
  <c r="D6" i="9"/>
  <c r="E6" i="9" s="1"/>
  <c r="F6" i="9" s="1"/>
  <c r="D7" i="9"/>
  <c r="E7" i="9" s="1"/>
  <c r="F7" i="9" s="1"/>
  <c r="D8" i="9"/>
  <c r="E8" i="9" s="1"/>
  <c r="F8" i="9" s="1"/>
  <c r="D9" i="9"/>
  <c r="E9" i="9" s="1"/>
  <c r="F9" i="9" s="1"/>
  <c r="D10" i="9"/>
  <c r="E10" i="9" s="1"/>
  <c r="F10" i="9" s="1"/>
  <c r="D11" i="9"/>
  <c r="E11" i="9" s="1"/>
  <c r="F11" i="9" s="1"/>
  <c r="D12" i="9"/>
  <c r="E12" i="9" s="1"/>
  <c r="F12" i="9" s="1"/>
  <c r="D13" i="9"/>
  <c r="E13" i="9" s="1"/>
  <c r="F13" i="9" s="1"/>
  <c r="D14" i="9"/>
  <c r="E14" i="9" s="1"/>
  <c r="F14" i="9" s="1"/>
  <c r="D15" i="9"/>
  <c r="E15" i="9" s="1"/>
  <c r="F15" i="9" s="1"/>
  <c r="D16" i="9"/>
  <c r="E16" i="9" s="1"/>
  <c r="F16" i="9" s="1"/>
  <c r="D17" i="9"/>
  <c r="E17" i="9" s="1"/>
  <c r="F17" i="9" s="1"/>
  <c r="D18" i="9"/>
  <c r="E18" i="9" s="1"/>
  <c r="F18" i="9" s="1"/>
  <c r="D19" i="9"/>
  <c r="E19" i="9" s="1"/>
  <c r="F19" i="9" s="1"/>
  <c r="D20" i="9"/>
  <c r="E20" i="9" s="1"/>
  <c r="F20" i="9" s="1"/>
  <c r="D21" i="9"/>
  <c r="E21" i="9" s="1"/>
  <c r="F21" i="9" s="1"/>
  <c r="D22" i="9"/>
  <c r="E22" i="9" s="1"/>
  <c r="F22" i="9" s="1"/>
  <c r="D23" i="9"/>
  <c r="E23" i="9" s="1"/>
  <c r="F23" i="9" s="1"/>
  <c r="D24" i="9"/>
  <c r="E24" i="9" s="1"/>
  <c r="F24" i="9" s="1"/>
  <c r="D25" i="9"/>
  <c r="E25" i="9" s="1"/>
  <c r="F25" i="9" s="1"/>
  <c r="D26" i="9"/>
  <c r="E26" i="9" s="1"/>
  <c r="F26" i="9" s="1"/>
  <c r="D27" i="9"/>
  <c r="E27" i="9" s="1"/>
  <c r="F27" i="9" s="1"/>
  <c r="D28" i="9"/>
  <c r="E28" i="9" s="1"/>
  <c r="F28" i="9" s="1"/>
  <c r="D29" i="9"/>
  <c r="E29" i="9" s="1"/>
  <c r="F29" i="9" s="1"/>
  <c r="D30" i="9"/>
  <c r="E30" i="9" s="1"/>
  <c r="F30" i="9" s="1"/>
  <c r="D31" i="9"/>
  <c r="E31" i="9" s="1"/>
  <c r="F31" i="9" s="1"/>
  <c r="D32" i="9"/>
  <c r="E32" i="9" s="1"/>
  <c r="F32" i="9" s="1"/>
  <c r="D33" i="9"/>
  <c r="E33" i="9" s="1"/>
  <c r="F33" i="9" s="1"/>
  <c r="D34" i="9"/>
  <c r="E34" i="9" s="1"/>
  <c r="F34" i="9" s="1"/>
  <c r="D35" i="9"/>
  <c r="E35" i="9" s="1"/>
  <c r="F35" i="9" s="1"/>
  <c r="D2" i="9"/>
  <c r="E2" i="9" s="1"/>
  <c r="E5" i="7"/>
  <c r="F5" i="7"/>
  <c r="E6" i="7"/>
  <c r="F6" i="7"/>
  <c r="E7" i="7"/>
  <c r="F7" i="7"/>
  <c r="E8" i="7"/>
  <c r="F8" i="7"/>
  <c r="E9" i="7"/>
  <c r="F9" i="7"/>
  <c r="E10" i="7"/>
  <c r="F10" i="7"/>
  <c r="E11" i="7"/>
  <c r="F11" i="7"/>
  <c r="E12" i="7"/>
  <c r="F12" i="7"/>
  <c r="E13" i="7"/>
  <c r="F13" i="7"/>
  <c r="E14" i="7"/>
  <c r="F14" i="7"/>
  <c r="E15" i="7"/>
  <c r="F15" i="7"/>
  <c r="E16" i="7"/>
  <c r="F16" i="7"/>
  <c r="E17" i="7"/>
  <c r="F17" i="7"/>
  <c r="E18" i="7"/>
  <c r="F18" i="7"/>
  <c r="E19" i="7"/>
  <c r="F19" i="7"/>
  <c r="E20" i="7"/>
  <c r="F20" i="7"/>
  <c r="E21" i="7"/>
  <c r="F21" i="7"/>
  <c r="E22" i="7"/>
  <c r="F22" i="7"/>
  <c r="E23" i="7"/>
  <c r="F23" i="7"/>
  <c r="E24" i="7"/>
  <c r="F24" i="7"/>
  <c r="E25" i="7"/>
  <c r="F25" i="7"/>
  <c r="E26" i="7"/>
  <c r="F26" i="7"/>
  <c r="E27" i="7"/>
  <c r="F27" i="7"/>
  <c r="E28" i="7"/>
  <c r="F28" i="7"/>
  <c r="E29" i="7"/>
  <c r="F29" i="7"/>
  <c r="E30" i="7"/>
  <c r="F30" i="7"/>
  <c r="E31" i="7"/>
  <c r="F31" i="7"/>
  <c r="E32" i="7"/>
  <c r="F32" i="7"/>
  <c r="E33" i="7"/>
  <c r="F33" i="7"/>
  <c r="E34" i="7"/>
  <c r="F34" i="7"/>
  <c r="E35" i="7"/>
  <c r="F35" i="7"/>
  <c r="E36" i="7"/>
  <c r="F36" i="7"/>
  <c r="E37" i="7"/>
  <c r="F37" i="7"/>
  <c r="F4" i="7"/>
  <c r="E4" i="7"/>
  <c r="E3" i="6"/>
  <c r="F3" i="6" s="1"/>
  <c r="E4" i="6"/>
  <c r="F4" i="6" s="1"/>
  <c r="E8" i="6"/>
  <c r="F8" i="6" s="1"/>
  <c r="E7" i="6"/>
  <c r="F7" i="6" s="1"/>
  <c r="E6" i="6"/>
  <c r="F6" i="6" s="1"/>
  <c r="E5" i="6"/>
  <c r="F5" i="6" s="1"/>
  <c r="E9" i="6"/>
  <c r="F9" i="6" s="1"/>
  <c r="E10" i="6"/>
  <c r="F10" i="6" s="1"/>
  <c r="E11" i="6"/>
  <c r="F11" i="6" s="1"/>
  <c r="E12" i="6"/>
  <c r="F12" i="6" s="1"/>
  <c r="E14" i="6"/>
  <c r="F14" i="6" s="1"/>
  <c r="E16" i="6"/>
  <c r="F16" i="6" s="1"/>
  <c r="E15" i="6"/>
  <c r="F15" i="6" s="1"/>
  <c r="E13" i="6"/>
  <c r="F13" i="6" s="1"/>
  <c r="E24" i="6"/>
  <c r="F24" i="6" s="1"/>
  <c r="E23" i="6"/>
  <c r="F23" i="6" s="1"/>
  <c r="E19" i="6"/>
  <c r="F19" i="6" s="1"/>
  <c r="E17" i="6"/>
  <c r="F17" i="6" s="1"/>
  <c r="E20" i="6"/>
  <c r="F20" i="6" s="1"/>
  <c r="E21" i="6"/>
  <c r="F21" i="6" s="1"/>
  <c r="E25" i="6"/>
  <c r="F25" i="6" s="1"/>
  <c r="E18" i="6"/>
  <c r="F18" i="6" s="1"/>
  <c r="E22" i="6"/>
  <c r="F22" i="6" s="1"/>
  <c r="E27" i="6"/>
  <c r="F27" i="6" s="1"/>
  <c r="E29" i="6"/>
  <c r="F29" i="6" s="1"/>
  <c r="E28" i="6"/>
  <c r="F28" i="6" s="1"/>
  <c r="E26" i="6"/>
  <c r="F26" i="6" s="1"/>
  <c r="E30" i="6"/>
  <c r="F30" i="6" s="1"/>
  <c r="E33" i="6"/>
  <c r="F33" i="6" s="1"/>
  <c r="E34" i="6"/>
  <c r="F34" i="6" s="1"/>
  <c r="E31" i="6"/>
  <c r="F31" i="6" s="1"/>
  <c r="E32" i="6"/>
  <c r="F32" i="6" s="1"/>
  <c r="E40" i="6"/>
  <c r="F40" i="6" s="1"/>
  <c r="E37" i="6"/>
  <c r="F37" i="6" s="1"/>
  <c r="E38" i="6"/>
  <c r="F38" i="6" s="1"/>
  <c r="E39" i="6"/>
  <c r="F39" i="6" s="1"/>
  <c r="E35" i="6"/>
  <c r="F35" i="6" s="1"/>
  <c r="E36" i="6"/>
  <c r="F36" i="6" s="1"/>
  <c r="E41" i="6"/>
  <c r="F41" i="6" s="1"/>
  <c r="E51" i="6"/>
  <c r="F51" i="6" s="1"/>
  <c r="E46" i="6"/>
  <c r="F46" i="6" s="1"/>
  <c r="E42" i="6"/>
  <c r="F42" i="6" s="1"/>
  <c r="E49" i="6"/>
  <c r="F49" i="6" s="1"/>
  <c r="E43" i="6"/>
  <c r="F43" i="6" s="1"/>
  <c r="E48" i="6"/>
  <c r="F48" i="6" s="1"/>
  <c r="E50" i="6"/>
  <c r="F50" i="6" s="1"/>
  <c r="E45" i="6"/>
  <c r="F45" i="6" s="1"/>
  <c r="E47" i="6"/>
  <c r="F47" i="6" s="1"/>
  <c r="E44" i="6"/>
  <c r="F44" i="6" s="1"/>
  <c r="E56" i="6"/>
  <c r="F56" i="6" s="1"/>
  <c r="E53" i="6"/>
  <c r="F53" i="6" s="1"/>
  <c r="E54" i="6"/>
  <c r="F54" i="6" s="1"/>
  <c r="E52" i="6"/>
  <c r="F52" i="6" s="1"/>
  <c r="E55" i="6"/>
  <c r="F55" i="6" s="1"/>
  <c r="E65" i="6"/>
  <c r="F65" i="6" s="1"/>
  <c r="E76" i="6"/>
  <c r="F76" i="6" s="1"/>
  <c r="E77" i="6"/>
  <c r="F77" i="6" s="1"/>
  <c r="E64" i="6"/>
  <c r="F64" i="6" s="1"/>
  <c r="E61" i="6"/>
  <c r="F61" i="6" s="1"/>
  <c r="E70" i="6"/>
  <c r="F70" i="6" s="1"/>
  <c r="E57" i="6"/>
  <c r="F57" i="6" s="1"/>
  <c r="E62" i="6"/>
  <c r="F62" i="6" s="1"/>
  <c r="E66" i="6"/>
  <c r="F66" i="6" s="1"/>
  <c r="E73" i="6"/>
  <c r="F73" i="6" s="1"/>
  <c r="E67" i="6"/>
  <c r="F67" i="6" s="1"/>
  <c r="E69" i="6"/>
  <c r="F69" i="6" s="1"/>
  <c r="E75" i="6"/>
  <c r="F75" i="6" s="1"/>
  <c r="E68" i="6"/>
  <c r="F68" i="6" s="1"/>
  <c r="E72" i="6"/>
  <c r="F72" i="6" s="1"/>
  <c r="E74" i="6"/>
  <c r="F74" i="6" s="1"/>
  <c r="E58" i="6"/>
  <c r="F58" i="6" s="1"/>
  <c r="E59" i="6"/>
  <c r="F59" i="6" s="1"/>
  <c r="E63" i="6"/>
  <c r="F63" i="6" s="1"/>
  <c r="E60" i="6"/>
  <c r="F60" i="6" s="1"/>
  <c r="E71" i="6"/>
  <c r="F71" i="6" s="1"/>
  <c r="E92" i="6"/>
  <c r="F92" i="6" s="1"/>
  <c r="E95" i="6"/>
  <c r="F95" i="6" s="1"/>
  <c r="E79" i="6"/>
  <c r="F79" i="6" s="1"/>
  <c r="E85" i="6"/>
  <c r="F85" i="6" s="1"/>
  <c r="E87" i="6"/>
  <c r="F87" i="6" s="1"/>
  <c r="E94" i="6"/>
  <c r="F94" i="6" s="1"/>
  <c r="E81" i="6"/>
  <c r="F81" i="6" s="1"/>
  <c r="E91" i="6"/>
  <c r="F91" i="6" s="1"/>
  <c r="E97" i="6"/>
  <c r="F97" i="6" s="1"/>
  <c r="E82" i="6"/>
  <c r="F82" i="6" s="1"/>
  <c r="E93" i="6"/>
  <c r="F93" i="6" s="1"/>
  <c r="E84" i="6"/>
  <c r="F84" i="6" s="1"/>
  <c r="E83" i="6"/>
  <c r="F83" i="6" s="1"/>
  <c r="E86" i="6"/>
  <c r="F86" i="6" s="1"/>
  <c r="E88" i="6"/>
  <c r="F88" i="6" s="1"/>
  <c r="E89" i="6"/>
  <c r="F89" i="6" s="1"/>
  <c r="E78" i="6"/>
  <c r="F78" i="6" s="1"/>
  <c r="E96" i="6"/>
  <c r="F96" i="6" s="1"/>
  <c r="E90" i="6"/>
  <c r="F90" i="6" s="1"/>
  <c r="E80" i="6"/>
  <c r="F80" i="6" s="1"/>
  <c r="E113" i="6"/>
  <c r="F113" i="6" s="1"/>
  <c r="E109" i="6"/>
  <c r="F109" i="6" s="1"/>
  <c r="E116" i="6"/>
  <c r="F116" i="6" s="1"/>
  <c r="E105" i="6"/>
  <c r="F105" i="6" s="1"/>
  <c r="E103" i="6"/>
  <c r="F103" i="6" s="1"/>
  <c r="E98" i="6"/>
  <c r="F98" i="6" s="1"/>
  <c r="E110" i="6"/>
  <c r="F110" i="6" s="1"/>
  <c r="E101" i="6"/>
  <c r="F101" i="6" s="1"/>
  <c r="E111" i="6"/>
  <c r="F111" i="6" s="1"/>
  <c r="E114" i="6"/>
  <c r="F114" i="6" s="1"/>
  <c r="E104" i="6"/>
  <c r="F104" i="6" s="1"/>
  <c r="E106" i="6"/>
  <c r="F106" i="6" s="1"/>
  <c r="E100" i="6"/>
  <c r="F100" i="6" s="1"/>
  <c r="E102" i="6"/>
  <c r="F102" i="6" s="1"/>
  <c r="E112" i="6"/>
  <c r="F112" i="6" s="1"/>
  <c r="E107" i="6"/>
  <c r="F107" i="6" s="1"/>
  <c r="E117" i="6"/>
  <c r="F117" i="6" s="1"/>
  <c r="E115" i="6"/>
  <c r="F115" i="6" s="1"/>
  <c r="E99" i="6"/>
  <c r="F99" i="6" s="1"/>
  <c r="E108" i="6"/>
  <c r="F108" i="6" s="1"/>
  <c r="E126" i="6"/>
  <c r="F126" i="6" s="1"/>
  <c r="E125" i="6"/>
  <c r="F125" i="6" s="1"/>
  <c r="E127" i="6"/>
  <c r="F127" i="6" s="1"/>
  <c r="E119" i="6"/>
  <c r="F119" i="6" s="1"/>
  <c r="E134" i="6"/>
  <c r="F134" i="6" s="1"/>
  <c r="E128" i="6"/>
  <c r="F128" i="6" s="1"/>
  <c r="E129" i="6"/>
  <c r="F129" i="6" s="1"/>
  <c r="E123" i="6"/>
  <c r="F123" i="6" s="1"/>
  <c r="E133" i="6"/>
  <c r="F133" i="6" s="1"/>
  <c r="E122" i="6"/>
  <c r="F122" i="6" s="1"/>
  <c r="E120" i="6"/>
  <c r="F120" i="6" s="1"/>
  <c r="E132" i="6"/>
  <c r="F132" i="6" s="1"/>
  <c r="E124" i="6"/>
  <c r="F124" i="6" s="1"/>
  <c r="E130" i="6"/>
  <c r="F130" i="6" s="1"/>
  <c r="E121" i="6"/>
  <c r="F121" i="6" s="1"/>
  <c r="E131" i="6"/>
  <c r="F131" i="6" s="1"/>
  <c r="E118" i="6"/>
  <c r="F118" i="6" s="1"/>
  <c r="E156" i="6"/>
  <c r="F156" i="6" s="1"/>
  <c r="E146" i="6"/>
  <c r="F146" i="6" s="1"/>
  <c r="E144" i="6"/>
  <c r="F144" i="6" s="1"/>
  <c r="E155" i="6"/>
  <c r="F155" i="6" s="1"/>
  <c r="E135" i="6"/>
  <c r="F135" i="6" s="1"/>
  <c r="E151" i="6"/>
  <c r="F151" i="6" s="1"/>
  <c r="E148" i="6"/>
  <c r="F148" i="6" s="1"/>
  <c r="E147" i="6"/>
  <c r="F147" i="6" s="1"/>
  <c r="E136" i="6"/>
  <c r="F136" i="6" s="1"/>
  <c r="E137" i="6"/>
  <c r="F137" i="6" s="1"/>
  <c r="E139" i="6"/>
  <c r="F139" i="6" s="1"/>
  <c r="E138" i="6"/>
  <c r="F138" i="6" s="1"/>
  <c r="E153" i="6"/>
  <c r="F153" i="6" s="1"/>
  <c r="E152" i="6"/>
  <c r="F152" i="6" s="1"/>
  <c r="E149" i="6"/>
  <c r="F149" i="6" s="1"/>
  <c r="E142" i="6"/>
  <c r="F142" i="6" s="1"/>
  <c r="E150" i="6"/>
  <c r="F150" i="6" s="1"/>
  <c r="E143" i="6"/>
  <c r="F143" i="6" s="1"/>
  <c r="E145" i="6"/>
  <c r="F145" i="6" s="1"/>
  <c r="E140" i="6"/>
  <c r="F140" i="6" s="1"/>
  <c r="E141" i="6"/>
  <c r="F141" i="6" s="1"/>
  <c r="E154" i="6"/>
  <c r="F154" i="6" s="1"/>
  <c r="E164" i="6"/>
  <c r="F164" i="6" s="1"/>
  <c r="E166" i="6"/>
  <c r="F166" i="6" s="1"/>
  <c r="E160" i="6"/>
  <c r="F160" i="6" s="1"/>
  <c r="E169" i="6"/>
  <c r="F169" i="6" s="1"/>
  <c r="E170" i="6"/>
  <c r="F170" i="6" s="1"/>
  <c r="E172" i="6"/>
  <c r="F172" i="6" s="1"/>
  <c r="E165" i="6"/>
  <c r="F165" i="6" s="1"/>
  <c r="E167" i="6"/>
  <c r="F167" i="6" s="1"/>
  <c r="E159" i="6"/>
  <c r="F159" i="6" s="1"/>
  <c r="E157" i="6"/>
  <c r="F157" i="6" s="1"/>
  <c r="E168" i="6"/>
  <c r="F168" i="6" s="1"/>
  <c r="E163" i="6"/>
  <c r="F163" i="6" s="1"/>
  <c r="E161" i="6"/>
  <c r="F161" i="6" s="1"/>
  <c r="E158" i="6"/>
  <c r="F158" i="6" s="1"/>
  <c r="E162" i="6"/>
  <c r="F162" i="6" s="1"/>
  <c r="E171" i="6"/>
  <c r="F171" i="6" s="1"/>
  <c r="E206" i="6"/>
  <c r="F206" i="6" s="1"/>
  <c r="E194" i="6"/>
  <c r="F194" i="6" s="1"/>
  <c r="E183" i="6"/>
  <c r="F183" i="6" s="1"/>
  <c r="E180" i="6"/>
  <c r="F180" i="6" s="1"/>
  <c r="E174" i="6"/>
  <c r="F174" i="6" s="1"/>
  <c r="E190" i="6"/>
  <c r="F190" i="6" s="1"/>
  <c r="E184" i="6"/>
  <c r="F184" i="6" s="1"/>
  <c r="E195" i="6"/>
  <c r="F195" i="6" s="1"/>
  <c r="E207" i="6"/>
  <c r="F207" i="6" s="1"/>
  <c r="E201" i="6"/>
  <c r="F201" i="6" s="1"/>
  <c r="E181" i="6"/>
  <c r="F181" i="6" s="1"/>
  <c r="E213" i="6"/>
  <c r="F213" i="6" s="1"/>
  <c r="E178" i="6"/>
  <c r="F178" i="6" s="1"/>
  <c r="E210" i="6"/>
  <c r="F210" i="6" s="1"/>
  <c r="E214" i="6"/>
  <c r="F214" i="6" s="1"/>
  <c r="E196" i="6"/>
  <c r="F196" i="6" s="1"/>
  <c r="E187" i="6"/>
  <c r="F187" i="6" s="1"/>
  <c r="E220" i="6"/>
  <c r="F220" i="6" s="1"/>
  <c r="E191" i="6"/>
  <c r="F191" i="6" s="1"/>
  <c r="E222" i="6"/>
  <c r="F222" i="6" s="1"/>
  <c r="E217" i="6"/>
  <c r="F217" i="6" s="1"/>
  <c r="E185" i="6"/>
  <c r="F185" i="6" s="1"/>
  <c r="E197" i="6"/>
  <c r="F197" i="6" s="1"/>
  <c r="E208" i="6"/>
  <c r="F208" i="6" s="1"/>
  <c r="E198" i="6"/>
  <c r="F198" i="6" s="1"/>
  <c r="E215" i="6"/>
  <c r="F215" i="6" s="1"/>
  <c r="E179" i="6"/>
  <c r="F179" i="6" s="1"/>
  <c r="E202" i="6"/>
  <c r="F202" i="6" s="1"/>
  <c r="E216" i="6"/>
  <c r="F216" i="6" s="1"/>
  <c r="E212" i="6"/>
  <c r="F212" i="6" s="1"/>
  <c r="E199" i="6"/>
  <c r="F199" i="6" s="1"/>
  <c r="E204" i="6"/>
  <c r="F204" i="6" s="1"/>
  <c r="E182" i="6"/>
  <c r="F182" i="6" s="1"/>
  <c r="E176" i="6"/>
  <c r="F176" i="6" s="1"/>
  <c r="E203" i="6"/>
  <c r="F203" i="6" s="1"/>
  <c r="E189" i="6"/>
  <c r="F189" i="6" s="1"/>
  <c r="E177" i="6"/>
  <c r="F177" i="6" s="1"/>
  <c r="E209" i="6"/>
  <c r="F209" i="6" s="1"/>
  <c r="E188" i="6"/>
  <c r="F188" i="6" s="1"/>
  <c r="E218" i="6"/>
  <c r="F218" i="6" s="1"/>
  <c r="E205" i="6"/>
  <c r="F205" i="6" s="1"/>
  <c r="E200" i="6"/>
  <c r="F200" i="6" s="1"/>
  <c r="E186" i="6"/>
  <c r="F186" i="6" s="1"/>
  <c r="E192" i="6"/>
  <c r="F192" i="6" s="1"/>
  <c r="E219" i="6"/>
  <c r="F219" i="6" s="1"/>
  <c r="E175" i="6"/>
  <c r="F175" i="6" s="1"/>
  <c r="E221" i="6"/>
  <c r="F221" i="6" s="1"/>
  <c r="E173" i="6"/>
  <c r="F173" i="6" s="1"/>
  <c r="E211" i="6"/>
  <c r="F211" i="6" s="1"/>
  <c r="E193" i="6"/>
  <c r="F193" i="6" s="1"/>
  <c r="E265" i="6"/>
  <c r="F265" i="6" s="1"/>
  <c r="E272" i="6"/>
  <c r="F272" i="6" s="1"/>
  <c r="E249" i="6"/>
  <c r="F249" i="6" s="1"/>
  <c r="E271" i="6"/>
  <c r="F271" i="6" s="1"/>
  <c r="E260" i="6"/>
  <c r="F260" i="6" s="1"/>
  <c r="E273" i="6"/>
  <c r="F273" i="6" s="1"/>
  <c r="E254" i="6"/>
  <c r="F254" i="6" s="1"/>
  <c r="E243" i="6"/>
  <c r="F243" i="6" s="1"/>
  <c r="E262" i="6"/>
  <c r="F262" i="6" s="1"/>
  <c r="E234" i="6"/>
  <c r="F234" i="6" s="1"/>
  <c r="E239" i="6"/>
  <c r="F239" i="6" s="1"/>
  <c r="E235" i="6"/>
  <c r="F235" i="6" s="1"/>
  <c r="E233" i="6"/>
  <c r="F233" i="6" s="1"/>
  <c r="E232" i="6"/>
  <c r="F232" i="6" s="1"/>
  <c r="E256" i="6"/>
  <c r="F256" i="6" s="1"/>
  <c r="E255" i="6"/>
  <c r="F255" i="6" s="1"/>
  <c r="E223" i="6"/>
  <c r="F223" i="6" s="1"/>
  <c r="E236" i="6"/>
  <c r="F236" i="6" s="1"/>
  <c r="E229" i="6"/>
  <c r="F229" i="6" s="1"/>
  <c r="E274" i="6"/>
  <c r="F274" i="6" s="1"/>
  <c r="E238" i="6"/>
  <c r="F238" i="6" s="1"/>
  <c r="E228" i="6"/>
  <c r="F228" i="6" s="1"/>
  <c r="E257" i="6"/>
  <c r="F257" i="6" s="1"/>
  <c r="E237" i="6"/>
  <c r="F237" i="6" s="1"/>
  <c r="E230" i="6"/>
  <c r="F230" i="6" s="1"/>
  <c r="E231" i="6"/>
  <c r="F231" i="6" s="1"/>
  <c r="E227" i="6"/>
  <c r="F227" i="6" s="1"/>
  <c r="E269" i="6"/>
  <c r="F269" i="6" s="1"/>
  <c r="E263" i="6"/>
  <c r="F263" i="6" s="1"/>
  <c r="E250" i="6"/>
  <c r="F250" i="6" s="1"/>
  <c r="E226" i="6"/>
  <c r="F226" i="6" s="1"/>
  <c r="E268" i="6"/>
  <c r="F268" i="6" s="1"/>
  <c r="E258" i="6"/>
  <c r="F258" i="6" s="1"/>
  <c r="E244" i="6"/>
  <c r="F244" i="6" s="1"/>
  <c r="E251" i="6"/>
  <c r="F251" i="6" s="1"/>
  <c r="E245" i="6"/>
  <c r="F245" i="6" s="1"/>
  <c r="E261" i="6"/>
  <c r="F261" i="6" s="1"/>
  <c r="E246" i="6"/>
  <c r="F246" i="6" s="1"/>
  <c r="E267" i="6"/>
  <c r="F267" i="6" s="1"/>
  <c r="E259" i="6"/>
  <c r="F259" i="6" s="1"/>
  <c r="E240" i="6"/>
  <c r="F240" i="6" s="1"/>
  <c r="E247" i="6"/>
  <c r="F247" i="6" s="1"/>
  <c r="E275" i="6"/>
  <c r="F275" i="6" s="1"/>
  <c r="E266" i="6"/>
  <c r="F266" i="6" s="1"/>
  <c r="E225" i="6"/>
  <c r="F225" i="6" s="1"/>
  <c r="E224" i="6"/>
  <c r="F224" i="6" s="1"/>
  <c r="E242" i="6"/>
  <c r="F242" i="6" s="1"/>
  <c r="E252" i="6"/>
  <c r="F252" i="6" s="1"/>
  <c r="E248" i="6"/>
  <c r="F248" i="6" s="1"/>
  <c r="E264" i="6"/>
  <c r="F264" i="6" s="1"/>
  <c r="E253" i="6"/>
  <c r="F253" i="6" s="1"/>
  <c r="E241" i="6"/>
  <c r="F241" i="6" s="1"/>
  <c r="E270" i="6"/>
  <c r="F270" i="6" s="1"/>
  <c r="E297" i="6"/>
  <c r="F297" i="6" s="1"/>
  <c r="E328" i="6"/>
  <c r="F328" i="6" s="1"/>
  <c r="E356" i="6"/>
  <c r="F356" i="6" s="1"/>
  <c r="E351" i="6"/>
  <c r="F351" i="6" s="1"/>
  <c r="E294" i="6"/>
  <c r="F294" i="6" s="1"/>
  <c r="E346" i="6"/>
  <c r="F346" i="6" s="1"/>
  <c r="E285" i="6"/>
  <c r="F285" i="6" s="1"/>
  <c r="E279" i="6"/>
  <c r="F279" i="6" s="1"/>
  <c r="E329" i="6"/>
  <c r="F329" i="6" s="1"/>
  <c r="E302" i="6"/>
  <c r="F302" i="6" s="1"/>
  <c r="E336" i="6"/>
  <c r="F336" i="6" s="1"/>
  <c r="E313" i="6"/>
  <c r="F313" i="6" s="1"/>
  <c r="E347" i="6"/>
  <c r="F347" i="6" s="1"/>
  <c r="E292" i="6"/>
  <c r="F292" i="6" s="1"/>
  <c r="E305" i="6"/>
  <c r="F305" i="6" s="1"/>
  <c r="E349" i="6"/>
  <c r="F349" i="6" s="1"/>
  <c r="E314" i="6"/>
  <c r="F314" i="6" s="1"/>
  <c r="E306" i="6"/>
  <c r="F306" i="6" s="1"/>
  <c r="E344" i="6"/>
  <c r="F344" i="6" s="1"/>
  <c r="E298" i="6"/>
  <c r="F298" i="6" s="1"/>
  <c r="E317" i="6"/>
  <c r="F317" i="6" s="1"/>
  <c r="E303" i="6"/>
  <c r="F303" i="6" s="1"/>
  <c r="E350" i="6"/>
  <c r="F350" i="6" s="1"/>
  <c r="E338" i="6"/>
  <c r="F338" i="6" s="1"/>
  <c r="E330" i="6"/>
  <c r="F330" i="6" s="1"/>
  <c r="E326" i="6"/>
  <c r="F326" i="6" s="1"/>
  <c r="E353" i="6"/>
  <c r="F353" i="6" s="1"/>
  <c r="E327" i="6"/>
  <c r="F327" i="6" s="1"/>
  <c r="E324" i="6"/>
  <c r="F324" i="6" s="1"/>
  <c r="E357" i="6"/>
  <c r="F357" i="6" s="1"/>
  <c r="E331" i="6"/>
  <c r="F331" i="6" s="1"/>
  <c r="E276" i="6"/>
  <c r="F276" i="6" s="1"/>
  <c r="E337" i="6"/>
  <c r="F337" i="6" s="1"/>
  <c r="E340" i="6"/>
  <c r="F340" i="6" s="1"/>
  <c r="E281" i="6"/>
  <c r="F281" i="6" s="1"/>
  <c r="E287" i="6"/>
  <c r="F287" i="6" s="1"/>
  <c r="E339" i="6"/>
  <c r="F339" i="6" s="1"/>
  <c r="E284" i="6"/>
  <c r="F284" i="6" s="1"/>
  <c r="E299" i="6"/>
  <c r="F299" i="6" s="1"/>
  <c r="E307" i="6"/>
  <c r="F307" i="6" s="1"/>
  <c r="E341" i="6"/>
  <c r="F341" i="6" s="1"/>
  <c r="E332" i="6"/>
  <c r="F332" i="6" s="1"/>
  <c r="E277" i="6"/>
  <c r="F277" i="6" s="1"/>
  <c r="E282" i="6"/>
  <c r="F282" i="6" s="1"/>
  <c r="E283" i="6"/>
  <c r="F283" i="6" s="1"/>
  <c r="E278" i="6"/>
  <c r="F278" i="6" s="1"/>
  <c r="E342" i="6"/>
  <c r="F342" i="6" s="1"/>
  <c r="E308" i="6"/>
  <c r="F308" i="6" s="1"/>
  <c r="E333" i="6"/>
  <c r="F333" i="6" s="1"/>
  <c r="E348" i="6"/>
  <c r="F348" i="6" s="1"/>
  <c r="E309" i="6"/>
  <c r="F309" i="6" s="1"/>
  <c r="E343" i="6"/>
  <c r="F343" i="6" s="1"/>
  <c r="E315" i="6"/>
  <c r="F315" i="6" s="1"/>
  <c r="E310" i="6"/>
  <c r="F310" i="6" s="1"/>
  <c r="E288" i="6"/>
  <c r="F288" i="6" s="1"/>
  <c r="E311" i="6"/>
  <c r="F311" i="6" s="1"/>
  <c r="E354" i="6"/>
  <c r="F354" i="6" s="1"/>
  <c r="E291" i="6"/>
  <c r="F291" i="6" s="1"/>
  <c r="E280" i="6"/>
  <c r="F280" i="6" s="1"/>
  <c r="E286" i="6"/>
  <c r="F286" i="6" s="1"/>
  <c r="E358" i="6"/>
  <c r="F358" i="6" s="1"/>
  <c r="E289" i="6"/>
  <c r="F289" i="6" s="1"/>
  <c r="E334" i="6"/>
  <c r="F334" i="6" s="1"/>
  <c r="E295" i="6"/>
  <c r="F295" i="6" s="1"/>
  <c r="E352" i="6"/>
  <c r="F352" i="6" s="1"/>
  <c r="E300" i="6"/>
  <c r="F300" i="6" s="1"/>
  <c r="E325" i="6"/>
  <c r="F325" i="6" s="1"/>
  <c r="E290" i="6"/>
  <c r="F290" i="6" s="1"/>
  <c r="E318" i="6"/>
  <c r="F318" i="6" s="1"/>
  <c r="E316" i="6"/>
  <c r="F316" i="6" s="1"/>
  <c r="E301" i="6"/>
  <c r="F301" i="6" s="1"/>
  <c r="E345" i="6"/>
  <c r="F345" i="6" s="1"/>
  <c r="E321" i="6"/>
  <c r="F321" i="6" s="1"/>
  <c r="E322" i="6"/>
  <c r="F322" i="6" s="1"/>
  <c r="E293" i="6"/>
  <c r="F293" i="6" s="1"/>
  <c r="E296" i="6"/>
  <c r="F296" i="6" s="1"/>
  <c r="E319" i="6"/>
  <c r="F319" i="6" s="1"/>
  <c r="E355" i="6"/>
  <c r="F355" i="6" s="1"/>
  <c r="E320" i="6"/>
  <c r="F320" i="6" s="1"/>
  <c r="E312" i="6"/>
  <c r="F312" i="6" s="1"/>
  <c r="E335" i="6"/>
  <c r="F335" i="6" s="1"/>
  <c r="E323" i="6"/>
  <c r="F323" i="6" s="1"/>
  <c r="E304" i="6"/>
  <c r="F304" i="6" s="1"/>
  <c r="E362" i="6"/>
  <c r="F362" i="6" s="1"/>
  <c r="E386" i="6"/>
  <c r="F386" i="6" s="1"/>
  <c r="E381" i="6"/>
  <c r="F381" i="6" s="1"/>
  <c r="E382" i="6"/>
  <c r="F382" i="6" s="1"/>
  <c r="E387" i="6"/>
  <c r="F387" i="6" s="1"/>
  <c r="E360" i="6"/>
  <c r="F360" i="6" s="1"/>
  <c r="E359" i="6"/>
  <c r="F359" i="6" s="1"/>
  <c r="E383" i="6"/>
  <c r="F383" i="6" s="1"/>
  <c r="E399" i="6"/>
  <c r="F399" i="6" s="1"/>
  <c r="E380" i="6"/>
  <c r="F380" i="6" s="1"/>
  <c r="E373" i="6"/>
  <c r="F373" i="6" s="1"/>
  <c r="E376" i="6"/>
  <c r="F376" i="6" s="1"/>
  <c r="E384" i="6"/>
  <c r="F384" i="6" s="1"/>
  <c r="E372" i="6"/>
  <c r="F372" i="6" s="1"/>
  <c r="E365" i="6"/>
  <c r="F365" i="6" s="1"/>
  <c r="E390" i="6"/>
  <c r="F390" i="6" s="1"/>
  <c r="E378" i="6"/>
  <c r="F378" i="6" s="1"/>
  <c r="E369" i="6"/>
  <c r="F369" i="6" s="1"/>
  <c r="E400" i="6"/>
  <c r="F400" i="6" s="1"/>
  <c r="E393" i="6"/>
  <c r="F393" i="6" s="1"/>
  <c r="E398" i="6"/>
  <c r="F398" i="6" s="1"/>
  <c r="E379" i="6"/>
  <c r="F379" i="6" s="1"/>
  <c r="E385" i="6"/>
  <c r="F385" i="6" s="1"/>
  <c r="E364" i="6"/>
  <c r="F364" i="6" s="1"/>
  <c r="E392" i="6"/>
  <c r="F392" i="6" s="1"/>
  <c r="E397" i="6"/>
  <c r="F397" i="6" s="1"/>
  <c r="E388" i="6"/>
  <c r="F388" i="6" s="1"/>
  <c r="E363" i="6"/>
  <c r="F363" i="6" s="1"/>
  <c r="E367" i="6"/>
  <c r="F367" i="6" s="1"/>
  <c r="E396" i="6"/>
  <c r="F396" i="6" s="1"/>
  <c r="E368" i="6"/>
  <c r="F368" i="6" s="1"/>
  <c r="E370" i="6"/>
  <c r="F370" i="6" s="1"/>
  <c r="E389" i="6"/>
  <c r="F389" i="6" s="1"/>
  <c r="E374" i="6"/>
  <c r="F374" i="6" s="1"/>
  <c r="E391" i="6"/>
  <c r="F391" i="6" s="1"/>
  <c r="E394" i="6"/>
  <c r="F394" i="6" s="1"/>
  <c r="E361" i="6"/>
  <c r="F361" i="6" s="1"/>
  <c r="E375" i="6"/>
  <c r="F375" i="6" s="1"/>
  <c r="E366" i="6"/>
  <c r="F366" i="6" s="1"/>
  <c r="E371" i="6"/>
  <c r="F371" i="6" s="1"/>
  <c r="E377" i="6"/>
  <c r="F377" i="6" s="1"/>
  <c r="E395" i="6"/>
  <c r="F395" i="6" s="1"/>
  <c r="E424" i="6"/>
  <c r="F424" i="6" s="1"/>
  <c r="E415" i="6"/>
  <c r="F415" i="6" s="1"/>
  <c r="E411" i="6"/>
  <c r="F411" i="6" s="1"/>
  <c r="E409" i="6"/>
  <c r="F409" i="6" s="1"/>
  <c r="E438" i="6"/>
  <c r="F438" i="6" s="1"/>
  <c r="E412" i="6"/>
  <c r="F412" i="6" s="1"/>
  <c r="E413" i="6"/>
  <c r="F413" i="6" s="1"/>
  <c r="E402" i="6"/>
  <c r="F402" i="6" s="1"/>
  <c r="E417" i="6"/>
  <c r="F417" i="6" s="1"/>
  <c r="E443" i="6"/>
  <c r="F443" i="6" s="1"/>
  <c r="E425" i="6"/>
  <c r="F425" i="6" s="1"/>
  <c r="E445" i="6"/>
  <c r="F445" i="6" s="1"/>
  <c r="E407" i="6"/>
  <c r="F407" i="6" s="1"/>
  <c r="E420" i="6"/>
  <c r="F420" i="6" s="1"/>
  <c r="E427" i="6"/>
  <c r="F427" i="6" s="1"/>
  <c r="E439" i="6"/>
  <c r="F439" i="6" s="1"/>
  <c r="E401" i="6"/>
  <c r="F401" i="6" s="1"/>
  <c r="E433" i="6"/>
  <c r="F433" i="6" s="1"/>
  <c r="E428" i="6"/>
  <c r="F428" i="6" s="1"/>
  <c r="E421" i="6"/>
  <c r="F421" i="6" s="1"/>
  <c r="E436" i="6"/>
  <c r="F436" i="6" s="1"/>
  <c r="E431" i="6"/>
  <c r="F431" i="6" s="1"/>
  <c r="E405" i="6"/>
  <c r="F405" i="6" s="1"/>
  <c r="E416" i="6"/>
  <c r="F416" i="6" s="1"/>
  <c r="E429" i="6"/>
  <c r="F429" i="6" s="1"/>
  <c r="E418" i="6"/>
  <c r="F418" i="6" s="1"/>
  <c r="E403" i="6"/>
  <c r="F403" i="6" s="1"/>
  <c r="E404" i="6"/>
  <c r="F404" i="6" s="1"/>
  <c r="E408" i="6"/>
  <c r="F408" i="6" s="1"/>
  <c r="E434" i="6"/>
  <c r="F434" i="6" s="1"/>
  <c r="E440" i="6"/>
  <c r="F440" i="6" s="1"/>
  <c r="E446" i="6"/>
  <c r="F446" i="6" s="1"/>
  <c r="E419" i="6"/>
  <c r="F419" i="6" s="1"/>
  <c r="E414" i="6"/>
  <c r="F414" i="6" s="1"/>
  <c r="E435" i="6"/>
  <c r="F435" i="6" s="1"/>
  <c r="E441" i="6"/>
  <c r="F441" i="6" s="1"/>
  <c r="E406" i="6"/>
  <c r="F406" i="6" s="1"/>
  <c r="E410" i="6"/>
  <c r="F410" i="6" s="1"/>
  <c r="E430" i="6"/>
  <c r="F430" i="6" s="1"/>
  <c r="E437" i="6"/>
  <c r="F437" i="6" s="1"/>
  <c r="E442" i="6"/>
  <c r="F442" i="6" s="1"/>
  <c r="E423" i="6"/>
  <c r="F423" i="6" s="1"/>
  <c r="E432" i="6"/>
  <c r="F432" i="6" s="1"/>
  <c r="E422" i="6"/>
  <c r="F422" i="6" s="1"/>
  <c r="E444" i="6"/>
  <c r="F444" i="6" s="1"/>
  <c r="E426" i="6"/>
  <c r="F426" i="6" s="1"/>
  <c r="E449" i="6"/>
  <c r="F449" i="6" s="1"/>
  <c r="E459" i="6"/>
  <c r="F459" i="6" s="1"/>
  <c r="E452" i="6"/>
  <c r="F452" i="6" s="1"/>
  <c r="E474" i="6"/>
  <c r="F474" i="6" s="1"/>
  <c r="E455" i="6"/>
  <c r="F455" i="6" s="1"/>
  <c r="E456" i="6"/>
  <c r="F456" i="6" s="1"/>
  <c r="E469" i="6"/>
  <c r="F469" i="6" s="1"/>
  <c r="E472" i="6"/>
  <c r="F472" i="6" s="1"/>
  <c r="E451" i="6"/>
  <c r="F451" i="6" s="1"/>
  <c r="E460" i="6"/>
  <c r="F460" i="6" s="1"/>
  <c r="E453" i="6"/>
  <c r="F453" i="6" s="1"/>
  <c r="E473" i="6"/>
  <c r="F473" i="6" s="1"/>
  <c r="E466" i="6"/>
  <c r="F466" i="6" s="1"/>
  <c r="E467" i="6"/>
  <c r="F467" i="6" s="1"/>
  <c r="E457" i="6"/>
  <c r="F457" i="6" s="1"/>
  <c r="E470" i="6"/>
  <c r="F470" i="6" s="1"/>
  <c r="E471" i="6"/>
  <c r="F471" i="6" s="1"/>
  <c r="E448" i="6"/>
  <c r="F448" i="6" s="1"/>
  <c r="E454" i="6"/>
  <c r="F454" i="6" s="1"/>
  <c r="E461" i="6"/>
  <c r="F461" i="6" s="1"/>
  <c r="E463" i="6"/>
  <c r="F463" i="6" s="1"/>
  <c r="E464" i="6"/>
  <c r="F464" i="6" s="1"/>
  <c r="E458" i="6"/>
  <c r="F458" i="6" s="1"/>
  <c r="E468" i="6"/>
  <c r="F468" i="6" s="1"/>
  <c r="E476" i="6"/>
  <c r="F476" i="6" s="1"/>
  <c r="E462" i="6"/>
  <c r="F462" i="6" s="1"/>
  <c r="E447" i="6"/>
  <c r="F447" i="6" s="1"/>
  <c r="E465" i="6"/>
  <c r="F465" i="6" s="1"/>
  <c r="E475" i="6"/>
  <c r="F475" i="6" s="1"/>
  <c r="E477" i="6"/>
  <c r="F477" i="6" s="1"/>
  <c r="E450" i="6"/>
  <c r="F450" i="6" s="1"/>
  <c r="E478" i="6"/>
  <c r="F478" i="6" s="1"/>
  <c r="E483" i="6"/>
  <c r="F483" i="6" s="1"/>
  <c r="E489" i="6"/>
  <c r="F489" i="6" s="1"/>
  <c r="E491" i="6"/>
  <c r="F491" i="6" s="1"/>
  <c r="E481" i="6"/>
  <c r="F481" i="6" s="1"/>
  <c r="E492" i="6"/>
  <c r="F492" i="6" s="1"/>
  <c r="E482" i="6"/>
  <c r="F482" i="6" s="1"/>
  <c r="E493" i="6"/>
  <c r="F493" i="6" s="1"/>
  <c r="E496" i="6"/>
  <c r="F496" i="6" s="1"/>
  <c r="E509" i="6"/>
  <c r="F509" i="6" s="1"/>
  <c r="E486" i="6"/>
  <c r="F486" i="6" s="1"/>
  <c r="E510" i="6"/>
  <c r="F510" i="6" s="1"/>
  <c r="E488" i="6"/>
  <c r="F488" i="6" s="1"/>
  <c r="E494" i="6"/>
  <c r="F494" i="6" s="1"/>
  <c r="E499" i="6"/>
  <c r="F499" i="6" s="1"/>
  <c r="E495" i="6"/>
  <c r="F495" i="6" s="1"/>
  <c r="E504" i="6"/>
  <c r="F504" i="6" s="1"/>
  <c r="E487" i="6"/>
  <c r="F487" i="6" s="1"/>
  <c r="E500" i="6"/>
  <c r="F500" i="6" s="1"/>
  <c r="E505" i="6"/>
  <c r="F505" i="6" s="1"/>
  <c r="E484" i="6"/>
  <c r="F484" i="6" s="1"/>
  <c r="E479" i="6"/>
  <c r="F479" i="6" s="1"/>
  <c r="E497" i="6"/>
  <c r="F497" i="6" s="1"/>
  <c r="E508" i="6"/>
  <c r="F508" i="6" s="1"/>
  <c r="E501" i="6"/>
  <c r="F501" i="6" s="1"/>
  <c r="E480" i="6"/>
  <c r="F480" i="6" s="1"/>
  <c r="E506" i="6"/>
  <c r="F506" i="6" s="1"/>
  <c r="E490" i="6"/>
  <c r="F490" i="6" s="1"/>
  <c r="E485" i="6"/>
  <c r="F485" i="6" s="1"/>
  <c r="E498" i="6"/>
  <c r="F498" i="6" s="1"/>
  <c r="E507" i="6"/>
  <c r="F507" i="6" s="1"/>
  <c r="E502" i="6"/>
  <c r="F502" i="6" s="1"/>
  <c r="E503" i="6"/>
  <c r="F503" i="6" s="1"/>
  <c r="E511" i="6"/>
  <c r="F511" i="6" s="1"/>
  <c r="E539" i="6"/>
  <c r="F539" i="6" s="1"/>
  <c r="E528" i="6"/>
  <c r="F528" i="6" s="1"/>
  <c r="E521" i="6"/>
  <c r="F521" i="6" s="1"/>
  <c r="E540" i="6"/>
  <c r="F540" i="6" s="1"/>
  <c r="E517" i="6"/>
  <c r="F517" i="6" s="1"/>
  <c r="E512" i="6"/>
  <c r="F512" i="6" s="1"/>
  <c r="E549" i="6"/>
  <c r="F549" i="6" s="1"/>
  <c r="E525" i="6"/>
  <c r="F525" i="6" s="1"/>
  <c r="E534" i="6"/>
  <c r="F534" i="6" s="1"/>
  <c r="E547" i="6"/>
  <c r="F547" i="6" s="1"/>
  <c r="E535" i="6"/>
  <c r="F535" i="6" s="1"/>
  <c r="E541" i="6"/>
  <c r="F541" i="6" s="1"/>
  <c r="E529" i="6"/>
  <c r="F529" i="6" s="1"/>
  <c r="E538" i="6"/>
  <c r="F538" i="6" s="1"/>
  <c r="E545" i="6"/>
  <c r="F545" i="6" s="1"/>
  <c r="E526" i="6"/>
  <c r="F526" i="6" s="1"/>
  <c r="E551" i="6"/>
  <c r="F551" i="6" s="1"/>
  <c r="E553" i="6"/>
  <c r="F553" i="6" s="1"/>
  <c r="E550" i="6"/>
  <c r="F550" i="6" s="1"/>
  <c r="E513" i="6"/>
  <c r="F513" i="6" s="1"/>
  <c r="E514" i="6"/>
  <c r="F514" i="6" s="1"/>
  <c r="E542" i="6"/>
  <c r="F542" i="6" s="1"/>
  <c r="E519" i="6"/>
  <c r="F519" i="6" s="1"/>
  <c r="E543" i="6"/>
  <c r="F543" i="6" s="1"/>
  <c r="E554" i="6"/>
  <c r="F554" i="6" s="1"/>
  <c r="E522" i="6"/>
  <c r="F522" i="6" s="1"/>
  <c r="E536" i="6"/>
  <c r="F536" i="6" s="1"/>
  <c r="E532" i="6"/>
  <c r="F532" i="6" s="1"/>
  <c r="E518" i="6"/>
  <c r="F518" i="6" s="1"/>
  <c r="E515" i="6"/>
  <c r="F515" i="6" s="1"/>
  <c r="E544" i="6"/>
  <c r="F544" i="6" s="1"/>
  <c r="E520" i="6"/>
  <c r="F520" i="6" s="1"/>
  <c r="E516" i="6"/>
  <c r="F516" i="6" s="1"/>
  <c r="E546" i="6"/>
  <c r="F546" i="6" s="1"/>
  <c r="E530" i="6"/>
  <c r="F530" i="6" s="1"/>
  <c r="E524" i="6"/>
  <c r="F524" i="6" s="1"/>
  <c r="E533" i="6"/>
  <c r="F533" i="6" s="1"/>
  <c r="E523" i="6"/>
  <c r="F523" i="6" s="1"/>
  <c r="E555" i="6"/>
  <c r="F555" i="6" s="1"/>
  <c r="E537" i="6"/>
  <c r="F537" i="6" s="1"/>
  <c r="E527" i="6"/>
  <c r="F527" i="6" s="1"/>
  <c r="E552" i="6"/>
  <c r="F552" i="6" s="1"/>
  <c r="E531" i="6"/>
  <c r="F531" i="6" s="1"/>
  <c r="E548" i="6"/>
  <c r="F548" i="6" s="1"/>
  <c r="E623" i="6"/>
  <c r="F623" i="6" s="1"/>
  <c r="E602" i="6"/>
  <c r="F602" i="6" s="1"/>
  <c r="E638" i="6"/>
  <c r="F638" i="6" s="1"/>
  <c r="E657" i="6"/>
  <c r="F657" i="6" s="1"/>
  <c r="E572" i="6"/>
  <c r="F572" i="6" s="1"/>
  <c r="E556" i="6"/>
  <c r="F556" i="6" s="1"/>
  <c r="E620" i="6"/>
  <c r="F620" i="6" s="1"/>
  <c r="E584" i="6"/>
  <c r="F584" i="6" s="1"/>
  <c r="E612" i="6"/>
  <c r="F612" i="6" s="1"/>
  <c r="E593" i="6"/>
  <c r="F593" i="6" s="1"/>
  <c r="E624" i="6"/>
  <c r="F624" i="6" s="1"/>
  <c r="E578" i="6"/>
  <c r="F578" i="6" s="1"/>
  <c r="E588" i="6"/>
  <c r="F588" i="6" s="1"/>
  <c r="E649" i="6"/>
  <c r="F649" i="6" s="1"/>
  <c r="E585" i="6"/>
  <c r="F585" i="6" s="1"/>
  <c r="E579" i="6"/>
  <c r="F579" i="6" s="1"/>
  <c r="E613" i="6"/>
  <c r="F613" i="6" s="1"/>
  <c r="E616" i="6"/>
  <c r="F616" i="6" s="1"/>
  <c r="E566" i="6"/>
  <c r="F566" i="6" s="1"/>
  <c r="E643" i="6"/>
  <c r="F643" i="6" s="1"/>
  <c r="E617" i="6"/>
  <c r="F617" i="6" s="1"/>
  <c r="E658" i="6"/>
  <c r="F658" i="6" s="1"/>
  <c r="E569" i="6"/>
  <c r="F569" i="6" s="1"/>
  <c r="E570" i="6"/>
  <c r="F570" i="6" s="1"/>
  <c r="E666" i="6"/>
  <c r="F666" i="6" s="1"/>
  <c r="E567" i="6"/>
  <c r="F567" i="6" s="1"/>
  <c r="E594" i="6"/>
  <c r="F594" i="6" s="1"/>
  <c r="E589" i="6"/>
  <c r="F589" i="6" s="1"/>
  <c r="E639" i="6"/>
  <c r="F639" i="6" s="1"/>
  <c r="E599" i="6"/>
  <c r="F599" i="6" s="1"/>
  <c r="E634" i="6"/>
  <c r="F634" i="6" s="1"/>
  <c r="E667" i="6"/>
  <c r="F667" i="6" s="1"/>
  <c r="E603" i="6"/>
  <c r="F603" i="6" s="1"/>
  <c r="E557" i="6"/>
  <c r="F557" i="6" s="1"/>
  <c r="E664" i="6"/>
  <c r="F664" i="6" s="1"/>
  <c r="E595" i="6"/>
  <c r="F595" i="6" s="1"/>
  <c r="E580" i="6"/>
  <c r="F580" i="6" s="1"/>
  <c r="E581" i="6"/>
  <c r="F581" i="6" s="1"/>
  <c r="E673" i="6"/>
  <c r="F673" i="6" s="1"/>
  <c r="E614" i="6"/>
  <c r="F614" i="6" s="1"/>
  <c r="E606" i="6"/>
  <c r="F606" i="6" s="1"/>
  <c r="E561" i="6"/>
  <c r="F561" i="6" s="1"/>
  <c r="E586" i="6"/>
  <c r="F586" i="6" s="1"/>
  <c r="E650" i="6"/>
  <c r="F650" i="6" s="1"/>
  <c r="E670" i="6"/>
  <c r="F670" i="6" s="1"/>
  <c r="E591" i="6"/>
  <c r="F591" i="6" s="1"/>
  <c r="E607" i="6"/>
  <c r="F607" i="6" s="1"/>
  <c r="E640" i="6"/>
  <c r="F640" i="6" s="1"/>
  <c r="E675" i="6"/>
  <c r="F675" i="6" s="1"/>
  <c r="E587" i="6"/>
  <c r="F587" i="6" s="1"/>
  <c r="E678" i="6"/>
  <c r="F678" i="6" s="1"/>
  <c r="E674" i="6"/>
  <c r="F674" i="6" s="1"/>
  <c r="E573" i="6"/>
  <c r="F573" i="6" s="1"/>
  <c r="E679" i="6"/>
  <c r="F679" i="6" s="1"/>
  <c r="E564" i="6"/>
  <c r="F564" i="6" s="1"/>
  <c r="E671" i="6"/>
  <c r="F671" i="6" s="1"/>
  <c r="E571" i="6"/>
  <c r="F571" i="6" s="1"/>
  <c r="E677" i="6"/>
  <c r="F677" i="6" s="1"/>
  <c r="E568" i="6"/>
  <c r="F568" i="6" s="1"/>
  <c r="E665" i="6"/>
  <c r="F665" i="6" s="1"/>
  <c r="E625" i="6"/>
  <c r="F625" i="6" s="1"/>
  <c r="E582" i="6"/>
  <c r="F582" i="6" s="1"/>
  <c r="E559" i="6"/>
  <c r="F559" i="6" s="1"/>
  <c r="E618" i="6"/>
  <c r="F618" i="6" s="1"/>
  <c r="E583" i="6"/>
  <c r="F583" i="6" s="1"/>
  <c r="E659" i="6"/>
  <c r="F659" i="6" s="1"/>
  <c r="E668" i="6"/>
  <c r="F668" i="6" s="1"/>
  <c r="E626" i="6"/>
  <c r="F626" i="6" s="1"/>
  <c r="E627" i="6"/>
  <c r="F627" i="6" s="1"/>
  <c r="E596" i="6"/>
  <c r="F596" i="6" s="1"/>
  <c r="E597" i="6"/>
  <c r="F597" i="6" s="1"/>
  <c r="E565" i="6"/>
  <c r="F565" i="6" s="1"/>
  <c r="E635" i="6"/>
  <c r="F635" i="6" s="1"/>
  <c r="E558" i="6"/>
  <c r="F558" i="6" s="1"/>
  <c r="E562" i="6"/>
  <c r="F562" i="6" s="1"/>
  <c r="E608" i="6"/>
  <c r="F608" i="6" s="1"/>
  <c r="E636" i="6"/>
  <c r="F636" i="6" s="1"/>
  <c r="E615" i="6"/>
  <c r="F615" i="6" s="1"/>
  <c r="E628" i="6"/>
  <c r="F628" i="6" s="1"/>
  <c r="E592" i="6"/>
  <c r="F592" i="6" s="1"/>
  <c r="E609" i="6"/>
  <c r="F609" i="6" s="1"/>
  <c r="E656" i="6"/>
  <c r="F656" i="6" s="1"/>
  <c r="E575" i="6"/>
  <c r="F575" i="6" s="1"/>
  <c r="E660" i="6"/>
  <c r="F660" i="6" s="1"/>
  <c r="E629" i="6"/>
  <c r="F629" i="6" s="1"/>
  <c r="E647" i="6"/>
  <c r="F647" i="6" s="1"/>
  <c r="E672" i="6"/>
  <c r="F672" i="6" s="1"/>
  <c r="E651" i="6"/>
  <c r="F651" i="6" s="1"/>
  <c r="E655" i="6"/>
  <c r="F655" i="6" s="1"/>
  <c r="E662" i="6"/>
  <c r="F662" i="6" s="1"/>
  <c r="E652" i="6"/>
  <c r="F652" i="6" s="1"/>
  <c r="E600" i="6"/>
  <c r="F600" i="6" s="1"/>
  <c r="E641" i="6"/>
  <c r="F641" i="6" s="1"/>
  <c r="E590" i="6"/>
  <c r="F590" i="6" s="1"/>
  <c r="E644" i="6"/>
  <c r="F644" i="6" s="1"/>
  <c r="E619" i="6"/>
  <c r="F619" i="6" s="1"/>
  <c r="E560" i="6"/>
  <c r="F560" i="6" s="1"/>
  <c r="E676" i="6"/>
  <c r="F676" i="6" s="1"/>
  <c r="E630" i="6"/>
  <c r="F630" i="6" s="1"/>
  <c r="E669" i="6"/>
  <c r="F669" i="6" s="1"/>
  <c r="E637" i="6"/>
  <c r="F637" i="6" s="1"/>
  <c r="E653" i="6"/>
  <c r="F653" i="6" s="1"/>
  <c r="E576" i="6"/>
  <c r="F576" i="6" s="1"/>
  <c r="E654" i="6"/>
  <c r="F654" i="6" s="1"/>
  <c r="E598" i="6"/>
  <c r="F598" i="6" s="1"/>
  <c r="E610" i="6"/>
  <c r="F610" i="6" s="1"/>
  <c r="E574" i="6"/>
  <c r="F574" i="6" s="1"/>
  <c r="E621" i="6"/>
  <c r="F621" i="6" s="1"/>
  <c r="E601" i="6"/>
  <c r="F601" i="6" s="1"/>
  <c r="E611" i="6"/>
  <c r="F611" i="6" s="1"/>
  <c r="E648" i="6"/>
  <c r="F648" i="6" s="1"/>
  <c r="E622" i="6"/>
  <c r="F622" i="6" s="1"/>
  <c r="E631" i="6"/>
  <c r="F631" i="6" s="1"/>
  <c r="E632" i="6"/>
  <c r="F632" i="6" s="1"/>
  <c r="E604" i="6"/>
  <c r="F604" i="6" s="1"/>
  <c r="E577" i="6"/>
  <c r="F577" i="6" s="1"/>
  <c r="E645" i="6"/>
  <c r="F645" i="6" s="1"/>
  <c r="E605" i="6"/>
  <c r="F605" i="6" s="1"/>
  <c r="E680" i="6"/>
  <c r="F680" i="6" s="1"/>
  <c r="E563" i="6"/>
  <c r="F563" i="6" s="1"/>
  <c r="E633" i="6"/>
  <c r="F633" i="6" s="1"/>
  <c r="E646" i="6"/>
  <c r="F646" i="6" s="1"/>
  <c r="E661" i="6"/>
  <c r="F661" i="6" s="1"/>
  <c r="E642" i="6"/>
  <c r="F642" i="6" s="1"/>
  <c r="E663" i="6"/>
  <c r="F663" i="6" s="1"/>
  <c r="E775" i="6"/>
  <c r="F775" i="6" s="1"/>
  <c r="E710" i="6"/>
  <c r="F710" i="6" s="1"/>
  <c r="E690" i="6"/>
  <c r="F690" i="6" s="1"/>
  <c r="E717" i="6"/>
  <c r="F717" i="6" s="1"/>
  <c r="E749" i="6"/>
  <c r="F749" i="6" s="1"/>
  <c r="E681" i="6"/>
  <c r="F681" i="6" s="1"/>
  <c r="E729" i="6"/>
  <c r="F729" i="6" s="1"/>
  <c r="E736" i="6"/>
  <c r="F736" i="6" s="1"/>
  <c r="E718" i="6"/>
  <c r="F718" i="6" s="1"/>
  <c r="E702" i="6"/>
  <c r="F702" i="6" s="1"/>
  <c r="E737" i="6"/>
  <c r="F737" i="6" s="1"/>
  <c r="E738" i="6"/>
  <c r="F738" i="6" s="1"/>
  <c r="E734" i="6"/>
  <c r="F734" i="6" s="1"/>
  <c r="E683" i="6"/>
  <c r="F683" i="6" s="1"/>
  <c r="E792" i="6"/>
  <c r="F792" i="6" s="1"/>
  <c r="E750" i="6"/>
  <c r="F750" i="6" s="1"/>
  <c r="E757" i="6"/>
  <c r="F757" i="6" s="1"/>
  <c r="E739" i="6"/>
  <c r="F739" i="6" s="1"/>
  <c r="E754" i="6"/>
  <c r="F754" i="6" s="1"/>
  <c r="E751" i="6"/>
  <c r="F751" i="6" s="1"/>
  <c r="E748" i="6"/>
  <c r="F748" i="6" s="1"/>
  <c r="E685" i="6"/>
  <c r="F685" i="6" s="1"/>
  <c r="E788" i="6"/>
  <c r="F788" i="6" s="1"/>
  <c r="E769" i="6"/>
  <c r="F769" i="6" s="1"/>
  <c r="E740" i="6"/>
  <c r="F740" i="6" s="1"/>
  <c r="E762" i="6"/>
  <c r="F762" i="6" s="1"/>
  <c r="E714" i="6"/>
  <c r="F714" i="6" s="1"/>
  <c r="E776" i="6"/>
  <c r="F776" i="6" s="1"/>
  <c r="E796" i="6"/>
  <c r="F796" i="6" s="1"/>
  <c r="E802" i="6"/>
  <c r="F802" i="6" s="1"/>
  <c r="E730" i="6"/>
  <c r="F730" i="6" s="1"/>
  <c r="E695" i="6"/>
  <c r="F695" i="6" s="1"/>
  <c r="E715" i="6"/>
  <c r="F715" i="6" s="1"/>
  <c r="E810" i="6"/>
  <c r="F810" i="6" s="1"/>
  <c r="E790" i="6"/>
  <c r="F790" i="6" s="1"/>
  <c r="E804" i="6"/>
  <c r="F804" i="6" s="1"/>
  <c r="E711" i="6"/>
  <c r="F711" i="6" s="1"/>
  <c r="E805" i="6"/>
  <c r="F805" i="6" s="1"/>
  <c r="E758" i="6"/>
  <c r="F758" i="6" s="1"/>
  <c r="E777" i="6"/>
  <c r="F777" i="6" s="1"/>
  <c r="E807" i="6"/>
  <c r="F807" i="6" s="1"/>
  <c r="E696" i="6"/>
  <c r="F696" i="6" s="1"/>
  <c r="E755" i="6"/>
  <c r="F755" i="6" s="1"/>
  <c r="E731" i="6"/>
  <c r="F731" i="6" s="1"/>
  <c r="E793" i="6"/>
  <c r="F793" i="6" s="1"/>
  <c r="E741" i="6"/>
  <c r="F741" i="6" s="1"/>
  <c r="E684" i="6"/>
  <c r="F684" i="6" s="1"/>
  <c r="E801" i="6"/>
  <c r="F801" i="6" s="1"/>
  <c r="E691" i="6"/>
  <c r="F691" i="6" s="1"/>
  <c r="E763" i="6"/>
  <c r="F763" i="6" s="1"/>
  <c r="E707" i="6"/>
  <c r="F707" i="6" s="1"/>
  <c r="E752" i="6"/>
  <c r="F752" i="6" s="1"/>
  <c r="E697" i="6"/>
  <c r="F697" i="6" s="1"/>
  <c r="E764" i="6"/>
  <c r="F764" i="6" s="1"/>
  <c r="E787" i="6"/>
  <c r="F787" i="6" s="1"/>
  <c r="E800" i="6"/>
  <c r="F800" i="6" s="1"/>
  <c r="E723" i="6"/>
  <c r="F723" i="6" s="1"/>
  <c r="E803" i="6"/>
  <c r="F803" i="6" s="1"/>
  <c r="E742" i="6"/>
  <c r="F742" i="6" s="1"/>
  <c r="E713" i="6"/>
  <c r="F713" i="6" s="1"/>
  <c r="E708" i="6"/>
  <c r="F708" i="6" s="1"/>
  <c r="E719" i="6"/>
  <c r="F719" i="6" s="1"/>
  <c r="E698" i="6"/>
  <c r="F698" i="6" s="1"/>
  <c r="E709" i="6"/>
  <c r="F709" i="6" s="1"/>
  <c r="E688" i="6"/>
  <c r="F688" i="6" s="1"/>
  <c r="E743" i="6"/>
  <c r="F743" i="6" s="1"/>
  <c r="E703" i="6"/>
  <c r="F703" i="6" s="1"/>
  <c r="E706" i="6"/>
  <c r="F706" i="6" s="1"/>
  <c r="E744" i="6"/>
  <c r="F744" i="6" s="1"/>
  <c r="E778" i="6"/>
  <c r="F778" i="6" s="1"/>
  <c r="E779" i="6"/>
  <c r="F779" i="6" s="1"/>
  <c r="E692" i="6"/>
  <c r="F692" i="6" s="1"/>
  <c r="E704" i="6"/>
  <c r="F704" i="6" s="1"/>
  <c r="E724" i="6"/>
  <c r="F724" i="6" s="1"/>
  <c r="E780" i="6"/>
  <c r="F780" i="6" s="1"/>
  <c r="E712" i="6"/>
  <c r="F712" i="6" s="1"/>
  <c r="E699" i="6"/>
  <c r="F699" i="6" s="1"/>
  <c r="E682" i="6"/>
  <c r="F682" i="6" s="1"/>
  <c r="E759" i="6"/>
  <c r="F759" i="6" s="1"/>
  <c r="E725" i="6"/>
  <c r="F725" i="6" s="1"/>
  <c r="E785" i="6"/>
  <c r="F785" i="6" s="1"/>
  <c r="E794" i="6"/>
  <c r="F794" i="6" s="1"/>
  <c r="E772" i="6"/>
  <c r="F772" i="6" s="1"/>
  <c r="E799" i="6"/>
  <c r="F799" i="6" s="1"/>
  <c r="E760" i="6"/>
  <c r="F760" i="6" s="1"/>
  <c r="E765" i="6"/>
  <c r="F765" i="6" s="1"/>
  <c r="E726" i="6"/>
  <c r="F726" i="6" s="1"/>
  <c r="E795" i="6"/>
  <c r="F795" i="6" s="1"/>
  <c r="E732" i="6"/>
  <c r="F732" i="6" s="1"/>
  <c r="E781" i="6"/>
  <c r="F781" i="6" s="1"/>
  <c r="E808" i="6"/>
  <c r="F808" i="6" s="1"/>
  <c r="E773" i="6"/>
  <c r="F773" i="6" s="1"/>
  <c r="E766" i="6"/>
  <c r="F766" i="6" s="1"/>
  <c r="E782" i="6"/>
  <c r="F782" i="6" s="1"/>
  <c r="E753" i="6"/>
  <c r="F753" i="6" s="1"/>
  <c r="E694" i="6"/>
  <c r="F694" i="6" s="1"/>
  <c r="E727" i="6"/>
  <c r="F727" i="6" s="1"/>
  <c r="E756" i="6"/>
  <c r="F756" i="6" s="1"/>
  <c r="E797" i="6"/>
  <c r="F797" i="6" s="1"/>
  <c r="E745" i="6"/>
  <c r="F745" i="6" s="1"/>
  <c r="E767" i="6"/>
  <c r="F767" i="6" s="1"/>
  <c r="E798" i="6"/>
  <c r="F798" i="6" s="1"/>
  <c r="E786" i="6"/>
  <c r="F786" i="6" s="1"/>
  <c r="E768" i="6"/>
  <c r="F768" i="6" s="1"/>
  <c r="E746" i="6"/>
  <c r="F746" i="6" s="1"/>
  <c r="E806" i="6"/>
  <c r="F806" i="6" s="1"/>
  <c r="E747" i="6"/>
  <c r="F747" i="6" s="1"/>
  <c r="E770" i="6"/>
  <c r="F770" i="6" s="1"/>
  <c r="E720" i="6"/>
  <c r="F720" i="6" s="1"/>
  <c r="E687" i="6"/>
  <c r="F687" i="6" s="1"/>
  <c r="E716" i="6"/>
  <c r="F716" i="6" s="1"/>
  <c r="E791" i="6"/>
  <c r="F791" i="6" s="1"/>
  <c r="E789" i="6"/>
  <c r="F789" i="6" s="1"/>
  <c r="E705" i="6"/>
  <c r="F705" i="6" s="1"/>
  <c r="E728" i="6"/>
  <c r="F728" i="6" s="1"/>
  <c r="E761" i="6"/>
  <c r="F761" i="6" s="1"/>
  <c r="E721" i="6"/>
  <c r="F721" i="6" s="1"/>
  <c r="E733" i="6"/>
  <c r="F733" i="6" s="1"/>
  <c r="E700" i="6"/>
  <c r="F700" i="6" s="1"/>
  <c r="E783" i="6"/>
  <c r="F783" i="6" s="1"/>
  <c r="E784" i="6"/>
  <c r="F784" i="6" s="1"/>
  <c r="E774" i="6"/>
  <c r="F774" i="6" s="1"/>
  <c r="E735" i="6"/>
  <c r="F735" i="6" s="1"/>
  <c r="E686" i="6"/>
  <c r="F686" i="6" s="1"/>
  <c r="E809" i="6"/>
  <c r="F809" i="6" s="1"/>
  <c r="E701" i="6"/>
  <c r="F701" i="6" s="1"/>
  <c r="E722" i="6"/>
  <c r="F722" i="6" s="1"/>
  <c r="E771" i="6"/>
  <c r="F771" i="6" s="1"/>
  <c r="E693" i="6"/>
  <c r="F693" i="6" s="1"/>
  <c r="E689" i="6"/>
  <c r="F689" i="6" s="1"/>
  <c r="E817" i="6"/>
  <c r="F817" i="6" s="1"/>
  <c r="E826" i="6"/>
  <c r="F826" i="6" s="1"/>
  <c r="E860" i="6"/>
  <c r="F860" i="6" s="1"/>
  <c r="E852" i="6"/>
  <c r="F852" i="6" s="1"/>
  <c r="E896" i="6"/>
  <c r="F896" i="6" s="1"/>
  <c r="E910" i="6"/>
  <c r="F910" i="6" s="1"/>
  <c r="E867" i="6"/>
  <c r="F867" i="6" s="1"/>
  <c r="E868" i="6"/>
  <c r="F868" i="6" s="1"/>
  <c r="E853" i="6"/>
  <c r="F853" i="6" s="1"/>
  <c r="E897" i="6"/>
  <c r="F897" i="6" s="1"/>
  <c r="E869" i="6"/>
  <c r="F869" i="6" s="1"/>
  <c r="E870" i="6"/>
  <c r="F870" i="6" s="1"/>
  <c r="E861" i="6"/>
  <c r="F861" i="6" s="1"/>
  <c r="E902" i="6"/>
  <c r="F902" i="6" s="1"/>
  <c r="E871" i="6"/>
  <c r="F871" i="6" s="1"/>
  <c r="E884" i="6"/>
  <c r="F884" i="6" s="1"/>
  <c r="E836" i="6"/>
  <c r="F836" i="6" s="1"/>
  <c r="E862" i="6"/>
  <c r="F862" i="6" s="1"/>
  <c r="E905" i="6"/>
  <c r="F905" i="6" s="1"/>
  <c r="E827" i="6"/>
  <c r="F827" i="6" s="1"/>
  <c r="E832" i="6"/>
  <c r="F832" i="6" s="1"/>
  <c r="E854" i="6"/>
  <c r="F854" i="6" s="1"/>
  <c r="E872" i="6"/>
  <c r="F872" i="6" s="1"/>
  <c r="E828" i="6"/>
  <c r="F828" i="6" s="1"/>
  <c r="E873" i="6"/>
  <c r="F873" i="6" s="1"/>
  <c r="E880" i="6"/>
  <c r="F880" i="6" s="1"/>
  <c r="E849" i="6"/>
  <c r="F849" i="6" s="1"/>
  <c r="E841" i="6"/>
  <c r="F841" i="6" s="1"/>
  <c r="E822" i="6"/>
  <c r="F822" i="6" s="1"/>
  <c r="E874" i="6"/>
  <c r="F874" i="6" s="1"/>
  <c r="E890" i="6"/>
  <c r="F890" i="6" s="1"/>
  <c r="E875" i="6"/>
  <c r="F875" i="6" s="1"/>
  <c r="E814" i="6"/>
  <c r="F814" i="6" s="1"/>
  <c r="E815" i="6"/>
  <c r="F815" i="6" s="1"/>
  <c r="E842" i="6"/>
  <c r="F842" i="6" s="1"/>
  <c r="E893" i="6"/>
  <c r="F893" i="6" s="1"/>
  <c r="E830" i="6"/>
  <c r="F830" i="6" s="1"/>
  <c r="E898" i="6"/>
  <c r="F898" i="6" s="1"/>
  <c r="E811" i="6"/>
  <c r="F811" i="6" s="1"/>
  <c r="E850" i="6"/>
  <c r="F850" i="6" s="1"/>
  <c r="E838" i="6"/>
  <c r="F838" i="6" s="1"/>
  <c r="E812" i="6"/>
  <c r="F812" i="6" s="1"/>
  <c r="E821" i="6"/>
  <c r="F821" i="6" s="1"/>
  <c r="E843" i="6"/>
  <c r="F843" i="6" s="1"/>
  <c r="E906" i="6"/>
  <c r="F906" i="6" s="1"/>
  <c r="E846" i="6"/>
  <c r="F846" i="6" s="1"/>
  <c r="E825" i="6"/>
  <c r="F825" i="6" s="1"/>
  <c r="E865" i="6"/>
  <c r="F865" i="6" s="1"/>
  <c r="E876" i="6"/>
  <c r="F876" i="6" s="1"/>
  <c r="E818" i="6"/>
  <c r="F818" i="6" s="1"/>
  <c r="E820" i="6"/>
  <c r="F820" i="6" s="1"/>
  <c r="E899" i="6"/>
  <c r="F899" i="6" s="1"/>
  <c r="E894" i="6"/>
  <c r="F894" i="6" s="1"/>
  <c r="E831" i="6"/>
  <c r="F831" i="6" s="1"/>
  <c r="E855" i="6"/>
  <c r="F855" i="6" s="1"/>
  <c r="E882" i="6"/>
  <c r="F882" i="6" s="1"/>
  <c r="E844" i="6"/>
  <c r="F844" i="6" s="1"/>
  <c r="E900" i="6"/>
  <c r="F900" i="6" s="1"/>
  <c r="E904" i="6"/>
  <c r="F904" i="6" s="1"/>
  <c r="E895" i="6"/>
  <c r="F895" i="6" s="1"/>
  <c r="E851" i="6"/>
  <c r="F851" i="6" s="1"/>
  <c r="E885" i="6"/>
  <c r="F885" i="6" s="1"/>
  <c r="E886" i="6"/>
  <c r="F886" i="6" s="1"/>
  <c r="E903" i="6"/>
  <c r="F903" i="6" s="1"/>
  <c r="E834" i="6"/>
  <c r="F834" i="6" s="1"/>
  <c r="E823" i="6"/>
  <c r="F823" i="6" s="1"/>
  <c r="E887" i="6"/>
  <c r="F887" i="6" s="1"/>
  <c r="E888" i="6"/>
  <c r="F888" i="6" s="1"/>
  <c r="E833" i="6"/>
  <c r="F833" i="6" s="1"/>
  <c r="E829" i="6"/>
  <c r="F829" i="6" s="1"/>
  <c r="E891" i="6"/>
  <c r="F891" i="6" s="1"/>
  <c r="E883" i="6"/>
  <c r="F883" i="6" s="1"/>
  <c r="E856" i="6"/>
  <c r="F856" i="6" s="1"/>
  <c r="E863" i="6"/>
  <c r="F863" i="6" s="1"/>
  <c r="E813" i="6"/>
  <c r="F813" i="6" s="1"/>
  <c r="E908" i="6"/>
  <c r="F908" i="6" s="1"/>
  <c r="E857" i="6"/>
  <c r="F857" i="6" s="1"/>
  <c r="E839" i="6"/>
  <c r="F839" i="6" s="1"/>
  <c r="E892" i="6"/>
  <c r="F892" i="6" s="1"/>
  <c r="E877" i="6"/>
  <c r="F877" i="6" s="1"/>
  <c r="E878" i="6"/>
  <c r="F878" i="6" s="1"/>
  <c r="E835" i="6"/>
  <c r="F835" i="6" s="1"/>
  <c r="E866" i="6"/>
  <c r="F866" i="6" s="1"/>
  <c r="E907" i="6"/>
  <c r="F907" i="6" s="1"/>
  <c r="E881" i="6"/>
  <c r="F881" i="6" s="1"/>
  <c r="E864" i="6"/>
  <c r="F864" i="6" s="1"/>
  <c r="E879" i="6"/>
  <c r="F879" i="6" s="1"/>
  <c r="E824" i="6"/>
  <c r="F824" i="6" s="1"/>
  <c r="E909" i="6"/>
  <c r="F909" i="6" s="1"/>
  <c r="E819" i="6"/>
  <c r="F819" i="6" s="1"/>
  <c r="E837" i="6"/>
  <c r="F837" i="6" s="1"/>
  <c r="E901" i="6"/>
  <c r="F901" i="6" s="1"/>
  <c r="E858" i="6"/>
  <c r="F858" i="6" s="1"/>
  <c r="E859" i="6"/>
  <c r="F859" i="6" s="1"/>
  <c r="E816" i="6"/>
  <c r="F816" i="6" s="1"/>
  <c r="E840" i="6"/>
  <c r="F840" i="6" s="1"/>
  <c r="E889" i="6"/>
  <c r="F889" i="6" s="1"/>
  <c r="E847" i="6"/>
  <c r="F847" i="6" s="1"/>
  <c r="E845" i="6"/>
  <c r="F845" i="6" s="1"/>
  <c r="E848" i="6"/>
  <c r="F848" i="6" s="1"/>
  <c r="E961" i="6"/>
  <c r="F961" i="6" s="1"/>
  <c r="E920" i="6"/>
  <c r="F920" i="6" s="1"/>
  <c r="E950" i="6"/>
  <c r="F950" i="6" s="1"/>
  <c r="E938" i="6"/>
  <c r="F938" i="6" s="1"/>
  <c r="E946" i="6"/>
  <c r="F946" i="6" s="1"/>
  <c r="E963" i="6"/>
  <c r="F963" i="6" s="1"/>
  <c r="E930" i="6"/>
  <c r="F930" i="6" s="1"/>
  <c r="E951" i="6"/>
  <c r="F951" i="6" s="1"/>
  <c r="E942" i="6"/>
  <c r="F942" i="6" s="1"/>
  <c r="E929" i="6"/>
  <c r="F929" i="6" s="1"/>
  <c r="E958" i="6"/>
  <c r="F958" i="6" s="1"/>
  <c r="E931" i="6"/>
  <c r="F931" i="6" s="1"/>
  <c r="E943" i="6"/>
  <c r="F943" i="6" s="1"/>
  <c r="E964" i="6"/>
  <c r="F964" i="6" s="1"/>
  <c r="E932" i="6"/>
  <c r="F932" i="6" s="1"/>
  <c r="E921" i="6"/>
  <c r="F921" i="6" s="1"/>
  <c r="E952" i="6"/>
  <c r="F952" i="6" s="1"/>
  <c r="E954" i="6"/>
  <c r="F954" i="6" s="1"/>
  <c r="E912" i="6"/>
  <c r="F912" i="6" s="1"/>
  <c r="E947" i="6"/>
  <c r="F947" i="6" s="1"/>
  <c r="E955" i="6"/>
  <c r="F955" i="6" s="1"/>
  <c r="E915" i="6"/>
  <c r="F915" i="6" s="1"/>
  <c r="E919" i="6"/>
  <c r="F919" i="6" s="1"/>
  <c r="E914" i="6"/>
  <c r="F914" i="6" s="1"/>
  <c r="E913" i="6"/>
  <c r="F913" i="6" s="1"/>
  <c r="E944" i="6"/>
  <c r="F944" i="6" s="1"/>
  <c r="E953" i="6"/>
  <c r="F953" i="6" s="1"/>
  <c r="E917" i="6"/>
  <c r="F917" i="6" s="1"/>
  <c r="E922" i="6"/>
  <c r="F922" i="6" s="1"/>
  <c r="E934" i="6"/>
  <c r="F934" i="6" s="1"/>
  <c r="E911" i="6"/>
  <c r="F911" i="6" s="1"/>
  <c r="E948" i="6"/>
  <c r="F948" i="6" s="1"/>
  <c r="E956" i="6"/>
  <c r="F956" i="6" s="1"/>
  <c r="E962" i="6"/>
  <c r="F962" i="6" s="1"/>
  <c r="E945" i="6"/>
  <c r="F945" i="6" s="1"/>
  <c r="E949" i="6"/>
  <c r="F949" i="6" s="1"/>
  <c r="E918" i="6"/>
  <c r="F918" i="6" s="1"/>
  <c r="E916" i="6"/>
  <c r="F916" i="6" s="1"/>
  <c r="E924" i="6"/>
  <c r="F924" i="6" s="1"/>
  <c r="E939" i="6"/>
  <c r="F939" i="6" s="1"/>
  <c r="E959" i="6"/>
  <c r="F959" i="6" s="1"/>
  <c r="E935" i="6"/>
  <c r="F935" i="6" s="1"/>
  <c r="E957" i="6"/>
  <c r="F957" i="6" s="1"/>
  <c r="E925" i="6"/>
  <c r="F925" i="6" s="1"/>
  <c r="E933" i="6"/>
  <c r="F933" i="6" s="1"/>
  <c r="E940" i="6"/>
  <c r="F940" i="6" s="1"/>
  <c r="E926" i="6"/>
  <c r="F926" i="6" s="1"/>
  <c r="E941" i="6"/>
  <c r="F941" i="6" s="1"/>
  <c r="E960" i="6"/>
  <c r="F960" i="6" s="1"/>
  <c r="E937" i="6"/>
  <c r="F937" i="6" s="1"/>
  <c r="E928" i="6"/>
  <c r="F928" i="6" s="1"/>
  <c r="E936" i="6"/>
  <c r="F936" i="6" s="1"/>
  <c r="E923" i="6"/>
  <c r="F923" i="6" s="1"/>
  <c r="E927" i="6"/>
  <c r="F927" i="6" s="1"/>
  <c r="E995" i="6"/>
  <c r="F995" i="6" s="1"/>
  <c r="E970" i="6"/>
  <c r="F970" i="6" s="1"/>
  <c r="E996" i="6"/>
  <c r="F996" i="6" s="1"/>
  <c r="E966" i="6"/>
  <c r="F966" i="6" s="1"/>
  <c r="E990" i="6"/>
  <c r="F990" i="6" s="1"/>
  <c r="E992" i="6"/>
  <c r="F992" i="6" s="1"/>
  <c r="E989" i="6"/>
  <c r="F989" i="6" s="1"/>
  <c r="E997" i="6"/>
  <c r="F997" i="6" s="1"/>
  <c r="E984" i="6"/>
  <c r="F984" i="6" s="1"/>
  <c r="E994" i="6"/>
  <c r="F994" i="6" s="1"/>
  <c r="E967" i="6"/>
  <c r="F967" i="6" s="1"/>
  <c r="E976" i="6"/>
  <c r="F976" i="6" s="1"/>
  <c r="E988" i="6"/>
  <c r="F988" i="6" s="1"/>
  <c r="E981" i="6"/>
  <c r="F981" i="6" s="1"/>
  <c r="E978" i="6"/>
  <c r="F978" i="6" s="1"/>
  <c r="E991" i="6"/>
  <c r="F991" i="6" s="1"/>
  <c r="E983" i="6"/>
  <c r="F983" i="6" s="1"/>
  <c r="E993" i="6"/>
  <c r="F993" i="6" s="1"/>
  <c r="E973" i="6"/>
  <c r="F973" i="6" s="1"/>
  <c r="E979" i="6"/>
  <c r="F979" i="6" s="1"/>
  <c r="E985" i="6"/>
  <c r="F985" i="6" s="1"/>
  <c r="E982" i="6"/>
  <c r="F982" i="6" s="1"/>
  <c r="E971" i="6"/>
  <c r="F971" i="6" s="1"/>
  <c r="E968" i="6"/>
  <c r="F968" i="6" s="1"/>
  <c r="E974" i="6"/>
  <c r="F974" i="6" s="1"/>
  <c r="E977" i="6"/>
  <c r="F977" i="6" s="1"/>
  <c r="E965" i="6"/>
  <c r="F965" i="6" s="1"/>
  <c r="E969" i="6"/>
  <c r="F969" i="6" s="1"/>
  <c r="E986" i="6"/>
  <c r="F986" i="6" s="1"/>
  <c r="E975" i="6"/>
  <c r="F975" i="6" s="1"/>
  <c r="E972" i="6"/>
  <c r="F972" i="6" s="1"/>
  <c r="E987" i="6"/>
  <c r="F987" i="6" s="1"/>
  <c r="E980" i="6"/>
  <c r="F980" i="6" s="1"/>
  <c r="E1026" i="6"/>
  <c r="F1026" i="6" s="1"/>
  <c r="E1044" i="6"/>
  <c r="F1044" i="6" s="1"/>
  <c r="E1014" i="6"/>
  <c r="F1014" i="6" s="1"/>
  <c r="E1015" i="6"/>
  <c r="F1015" i="6" s="1"/>
  <c r="E1021" i="6"/>
  <c r="F1021" i="6" s="1"/>
  <c r="E1057" i="6"/>
  <c r="F1057" i="6" s="1"/>
  <c r="E1033" i="6"/>
  <c r="F1033" i="6" s="1"/>
  <c r="E1034" i="6"/>
  <c r="F1034" i="6" s="1"/>
  <c r="E1019" i="6"/>
  <c r="F1019" i="6" s="1"/>
  <c r="E1039" i="6"/>
  <c r="F1039" i="6" s="1"/>
  <c r="E1038" i="6"/>
  <c r="F1038" i="6" s="1"/>
  <c r="E1003" i="6"/>
  <c r="F1003" i="6" s="1"/>
  <c r="E1004" i="6"/>
  <c r="F1004" i="6" s="1"/>
  <c r="E1011" i="6"/>
  <c r="F1011" i="6" s="1"/>
  <c r="E1045" i="6"/>
  <c r="F1045" i="6" s="1"/>
  <c r="E1049" i="6"/>
  <c r="F1049" i="6" s="1"/>
  <c r="E1005" i="6"/>
  <c r="F1005" i="6" s="1"/>
  <c r="E1055" i="6"/>
  <c r="F1055" i="6" s="1"/>
  <c r="E1016" i="6"/>
  <c r="F1016" i="6" s="1"/>
  <c r="E1022" i="6"/>
  <c r="F1022" i="6" s="1"/>
  <c r="E1027" i="6"/>
  <c r="F1027" i="6" s="1"/>
  <c r="E1040" i="6"/>
  <c r="F1040" i="6" s="1"/>
  <c r="E1032" i="6"/>
  <c r="F1032" i="6" s="1"/>
  <c r="E1012" i="6"/>
  <c r="F1012" i="6" s="1"/>
  <c r="E1023" i="6"/>
  <c r="F1023" i="6" s="1"/>
  <c r="E1050" i="6"/>
  <c r="F1050" i="6" s="1"/>
  <c r="E1006" i="6"/>
  <c r="F1006" i="6" s="1"/>
  <c r="E1036" i="6"/>
  <c r="F1036" i="6" s="1"/>
  <c r="E1000" i="6"/>
  <c r="F1000" i="6" s="1"/>
  <c r="E1007" i="6"/>
  <c r="F1007" i="6" s="1"/>
  <c r="E1017" i="6"/>
  <c r="F1017" i="6" s="1"/>
  <c r="E1009" i="6"/>
  <c r="F1009" i="6" s="1"/>
  <c r="E1041" i="6"/>
  <c r="F1041" i="6" s="1"/>
  <c r="E1046" i="6"/>
  <c r="F1046" i="6" s="1"/>
  <c r="E1001" i="6"/>
  <c r="F1001" i="6" s="1"/>
  <c r="E1042" i="6"/>
  <c r="F1042" i="6" s="1"/>
  <c r="E1024" i="6"/>
  <c r="F1024" i="6" s="1"/>
  <c r="E998" i="6"/>
  <c r="F998" i="6" s="1"/>
  <c r="E1028" i="6"/>
  <c r="F1028" i="6" s="1"/>
  <c r="E1051" i="6"/>
  <c r="F1051" i="6" s="1"/>
  <c r="E1056" i="6"/>
  <c r="F1056" i="6" s="1"/>
  <c r="E1018" i="6"/>
  <c r="F1018" i="6" s="1"/>
  <c r="E1029" i="6"/>
  <c r="F1029" i="6" s="1"/>
  <c r="E1030" i="6"/>
  <c r="F1030" i="6" s="1"/>
  <c r="E1020" i="6"/>
  <c r="F1020" i="6" s="1"/>
  <c r="E1013" i="6"/>
  <c r="F1013" i="6" s="1"/>
  <c r="E1048" i="6"/>
  <c r="F1048" i="6" s="1"/>
  <c r="E1052" i="6"/>
  <c r="F1052" i="6" s="1"/>
  <c r="E1047" i="6"/>
  <c r="F1047" i="6" s="1"/>
  <c r="E1043" i="6"/>
  <c r="F1043" i="6" s="1"/>
  <c r="E1008" i="6"/>
  <c r="F1008" i="6" s="1"/>
  <c r="E1037" i="6"/>
  <c r="F1037" i="6" s="1"/>
  <c r="E1002" i="6"/>
  <c r="F1002" i="6" s="1"/>
  <c r="E1031" i="6"/>
  <c r="F1031" i="6" s="1"/>
  <c r="E1025" i="6"/>
  <c r="F1025" i="6" s="1"/>
  <c r="E999" i="6"/>
  <c r="F999" i="6" s="1"/>
  <c r="E1035" i="6"/>
  <c r="F1035" i="6" s="1"/>
  <c r="E1010" i="6"/>
  <c r="F1010" i="6" s="1"/>
  <c r="E1053" i="6"/>
  <c r="F1053" i="6" s="1"/>
  <c r="E1054" i="6"/>
  <c r="F1054" i="6" s="1"/>
  <c r="E1064" i="6"/>
  <c r="F1064" i="6" s="1"/>
  <c r="E1060" i="6"/>
  <c r="F1060" i="6" s="1"/>
  <c r="E1058" i="6"/>
  <c r="F1058" i="6" s="1"/>
  <c r="E1065" i="6"/>
  <c r="F1065" i="6" s="1"/>
  <c r="E1059" i="6"/>
  <c r="F1059" i="6" s="1"/>
  <c r="E1063" i="6"/>
  <c r="F1063" i="6" s="1"/>
  <c r="E1061" i="6"/>
  <c r="F1061" i="6" s="1"/>
  <c r="E1062" i="6"/>
  <c r="F1062" i="6" s="1"/>
  <c r="E2" i="6"/>
  <c r="F2" i="6" s="1"/>
  <c r="I5" i="10" l="1"/>
  <c r="G2" i="10"/>
  <c r="I9" i="10" s="1"/>
  <c r="M8" i="9"/>
  <c r="F2" i="9"/>
  <c r="I3" i="9" s="1"/>
  <c r="I2" i="9"/>
</calcChain>
</file>

<file path=xl/sharedStrings.xml><?xml version="1.0" encoding="utf-8"?>
<sst xmlns="http://schemas.openxmlformats.org/spreadsheetml/2006/main" count="3387" uniqueCount="767">
  <si>
    <t>-10</t>
  </si>
  <si>
    <t>-8</t>
  </si>
  <si>
    <t>-7</t>
  </si>
  <si>
    <t>-6</t>
  </si>
  <si>
    <t>-5</t>
  </si>
  <si>
    <t>-4</t>
  </si>
  <si>
    <t>-3</t>
  </si>
  <si>
    <t>-2</t>
  </si>
  <si>
    <t>-1</t>
  </si>
  <si>
    <t>-17</t>
  </si>
  <si>
    <t>-13</t>
  </si>
  <si>
    <t>-11</t>
  </si>
  <si>
    <t>ARIZONA</t>
  </si>
  <si>
    <t>(SUR: 7-8-1 PSR: 6-10 O-U: 10-6)</t>
  </si>
  <si>
    <t>S.11*</t>
  </si>
  <si>
    <t>N. ENGLAND</t>
  </si>
  <si>
    <t>L</t>
  </si>
  <si>
    <t>-8'</t>
  </si>
  <si>
    <t>21-23</t>
  </si>
  <si>
    <t>u44'</t>
  </si>
  <si>
    <t>S.18</t>
  </si>
  <si>
    <t>TAMPA BAY</t>
  </si>
  <si>
    <t>W</t>
  </si>
  <si>
    <t>40-7</t>
  </si>
  <si>
    <t>u49'</t>
  </si>
  <si>
    <t>S.25</t>
  </si>
  <si>
    <t>Buffalo</t>
  </si>
  <si>
    <t>-4'</t>
  </si>
  <si>
    <t>18-33</t>
  </si>
  <si>
    <t>o48</t>
  </si>
  <si>
    <t>O.02</t>
  </si>
  <si>
    <t>L. ANGELES</t>
  </si>
  <si>
    <t>-9'</t>
  </si>
  <si>
    <t>13-17</t>
  </si>
  <si>
    <t>u43'</t>
  </si>
  <si>
    <t>O.06*</t>
  </si>
  <si>
    <t>San Francisco</t>
  </si>
  <si>
    <t>-3'</t>
  </si>
  <si>
    <t>33-21</t>
  </si>
  <si>
    <t>o43'</t>
  </si>
  <si>
    <t>O.17*</t>
  </si>
  <si>
    <t>N.Y. JETS</t>
  </si>
  <si>
    <t>-7'</t>
  </si>
  <si>
    <t>28-3</t>
  </si>
  <si>
    <t>u46</t>
  </si>
  <si>
    <t>O.23*</t>
  </si>
  <si>
    <t>SEATTLE-ot</t>
  </si>
  <si>
    <t>-1'</t>
  </si>
  <si>
    <t>6-6</t>
  </si>
  <si>
    <t>O.30</t>
  </si>
  <si>
    <t>Carolina</t>
  </si>
  <si>
    <t>+2'</t>
  </si>
  <si>
    <t>20-30</t>
  </si>
  <si>
    <t>o46</t>
  </si>
  <si>
    <t>N.06</t>
  </si>
  <si>
    <t>Bye</t>
  </si>
  <si>
    <t>N.13</t>
  </si>
  <si>
    <t>S. FRAN.</t>
  </si>
  <si>
    <t>-13'</t>
  </si>
  <si>
    <t>23-20</t>
  </si>
  <si>
    <t>u47</t>
  </si>
  <si>
    <t>N.20</t>
  </si>
  <si>
    <t>Minnesota</t>
  </si>
  <si>
    <t>+2</t>
  </si>
  <si>
    <t>24-30</t>
  </si>
  <si>
    <t>o40</t>
  </si>
  <si>
    <t>N.27</t>
  </si>
  <si>
    <t>Atlanta</t>
  </si>
  <si>
    <t>+4</t>
  </si>
  <si>
    <t>19-38</t>
  </si>
  <si>
    <t>o49'</t>
  </si>
  <si>
    <t>D.04</t>
  </si>
  <si>
    <t>WASH.</t>
  </si>
  <si>
    <t>-2'</t>
  </si>
  <si>
    <t>31-23</t>
  </si>
  <si>
    <t>o48'</t>
  </si>
  <si>
    <t>D.11</t>
  </si>
  <si>
    <t>Miami</t>
  </si>
  <si>
    <t>23-26</t>
  </si>
  <si>
    <t>o44</t>
  </si>
  <si>
    <t>D.18</t>
  </si>
  <si>
    <t>N. ORLEANS</t>
  </si>
  <si>
    <t>41-48</t>
  </si>
  <si>
    <t>D.24</t>
  </si>
  <si>
    <t>Seattle</t>
  </si>
  <si>
    <t>+8</t>
  </si>
  <si>
    <t>34-31</t>
  </si>
  <si>
    <t>J.01</t>
  </si>
  <si>
    <t>Los Angeles</t>
  </si>
  <si>
    <t>44-6</t>
  </si>
  <si>
    <t>o39'</t>
  </si>
  <si>
    <t>ATLANTA (AT)</t>
  </si>
  <si>
    <t>(SUR: 13-6 PSR: 12-7 O-U: 16-3)</t>
  </si>
  <si>
    <t>S.11</t>
  </si>
  <si>
    <t>24-31</t>
  </si>
  <si>
    <t>o47</t>
  </si>
  <si>
    <t>Oakland</t>
  </si>
  <si>
    <t>+4'</t>
  </si>
  <si>
    <t>35-28</t>
  </si>
  <si>
    <t>S.26*</t>
  </si>
  <si>
    <t>New Orleans</t>
  </si>
  <si>
    <t>45-32</t>
  </si>
  <si>
    <t>o54</t>
  </si>
  <si>
    <t>CAROLINA</t>
  </si>
  <si>
    <t>+3</t>
  </si>
  <si>
    <t>48-33</t>
  </si>
  <si>
    <t>o49</t>
  </si>
  <si>
    <t>O.09</t>
  </si>
  <si>
    <t>Denver</t>
  </si>
  <si>
    <t>23-16</t>
  </si>
  <si>
    <t>O.16</t>
  </si>
  <si>
    <t>+6'</t>
  </si>
  <si>
    <t>24-26</t>
  </si>
  <si>
    <t>o45'</t>
  </si>
  <si>
    <t>O.23</t>
  </si>
  <si>
    <t>SAN DIEGO-ot</t>
  </si>
  <si>
    <t>-5'</t>
  </si>
  <si>
    <t>30-33</t>
  </si>
  <si>
    <t>o53'</t>
  </si>
  <si>
    <t>GREEN BAY</t>
  </si>
  <si>
    <t>33-32</t>
  </si>
  <si>
    <t>o51'</t>
  </si>
  <si>
    <t>N.03*</t>
  </si>
  <si>
    <t>Tampa Bay</t>
  </si>
  <si>
    <t>43-28</t>
  </si>
  <si>
    <t>o51</t>
  </si>
  <si>
    <t>Philadelphia</t>
  </si>
  <si>
    <t>15-24</t>
  </si>
  <si>
    <t>38-19</t>
  </si>
  <si>
    <t>KAN. CITY</t>
  </si>
  <si>
    <t>28-29</t>
  </si>
  <si>
    <t>42-14</t>
  </si>
  <si>
    <t>41-13</t>
  </si>
  <si>
    <t>33-16</t>
  </si>
  <si>
    <t>38-32</t>
  </si>
  <si>
    <t>o58'</t>
  </si>
  <si>
    <t>J.14</t>
  </si>
  <si>
    <t>SEATTLE</t>
  </si>
  <si>
    <t>36-20</t>
  </si>
  <si>
    <t>J.22</t>
  </si>
  <si>
    <t>44-21</t>
  </si>
  <si>
    <t>o61</t>
  </si>
  <si>
    <t>F.05*</t>
  </si>
  <si>
    <t>N. England-ot</t>
  </si>
  <si>
    <t>28-34</t>
  </si>
  <si>
    <t>o58</t>
  </si>
  <si>
    <t>(Super Bowl LI (51) at Houston, TX)</t>
  </si>
  <si>
    <t>BALTIMORE (AT)</t>
  </si>
  <si>
    <t>(SUR: 8-8 PSR: 7-9 O-U: 7-9)</t>
  </si>
  <si>
    <t>BUFFALO</t>
  </si>
  <si>
    <t>13-7</t>
  </si>
  <si>
    <t>Cleveland</t>
  </si>
  <si>
    <t>25-20</t>
  </si>
  <si>
    <t>o42'</t>
  </si>
  <si>
    <t>Jacksonville</t>
  </si>
  <si>
    <t>19-17</t>
  </si>
  <si>
    <t>u46'</t>
  </si>
  <si>
    <t>OAKLAND</t>
  </si>
  <si>
    <t>27-28</t>
  </si>
  <si>
    <t>10-16</t>
  </si>
  <si>
    <t>u45</t>
  </si>
  <si>
    <t>N.Y. Giants</t>
  </si>
  <si>
    <t>+3'</t>
  </si>
  <si>
    <t>23-27</t>
  </si>
  <si>
    <t>N.Y. Jets</t>
  </si>
  <si>
    <t>16-24</t>
  </si>
  <si>
    <t>u40'</t>
  </si>
  <si>
    <t>PITTSBURGH</t>
  </si>
  <si>
    <t>21-14</t>
  </si>
  <si>
    <t>N.10*</t>
  </si>
  <si>
    <t>CLEVE.</t>
  </si>
  <si>
    <t>28-7</t>
  </si>
  <si>
    <t>u44</t>
  </si>
  <si>
    <t>Dallas</t>
  </si>
  <si>
    <t>+7</t>
  </si>
  <si>
    <t>17-27</t>
  </si>
  <si>
    <t>CINCY</t>
  </si>
  <si>
    <t>19-14</t>
  </si>
  <si>
    <t>u42</t>
  </si>
  <si>
    <t>MIAMI</t>
  </si>
  <si>
    <t>38-6</t>
  </si>
  <si>
    <t>o41</t>
  </si>
  <si>
    <t>D.12*</t>
  </si>
  <si>
    <t>New England</t>
  </si>
  <si>
    <t>23-30</t>
  </si>
  <si>
    <t>o45</t>
  </si>
  <si>
    <t>PHILA.</t>
  </si>
  <si>
    <t>27-26</t>
  </si>
  <si>
    <t>D.25</t>
  </si>
  <si>
    <t>Pittsburgh</t>
  </si>
  <si>
    <t>+6</t>
  </si>
  <si>
    <t>27-31</t>
  </si>
  <si>
    <t>Cincinnati</t>
  </si>
  <si>
    <t>10-27</t>
  </si>
  <si>
    <t>u41</t>
  </si>
  <si>
    <t>BUFFALO (AT)</t>
  </si>
  <si>
    <t>(SUR: 7-9 PSR: 7-9 O-U: 12-4)</t>
  </si>
  <si>
    <t>Baltimore</t>
  </si>
  <si>
    <t>7-13</t>
  </si>
  <si>
    <t>S.15*</t>
  </si>
  <si>
    <t>31-37</t>
  </si>
  <si>
    <t>o40'</t>
  </si>
  <si>
    <t>33-18</t>
  </si>
  <si>
    <t>16-0</t>
  </si>
  <si>
    <t>30-19</t>
  </si>
  <si>
    <t>45-16</t>
  </si>
  <si>
    <t>o44'</t>
  </si>
  <si>
    <t>25-28</t>
  </si>
  <si>
    <t>25-41</t>
  </si>
  <si>
    <t>N.07*</t>
  </si>
  <si>
    <t>25-31</t>
  </si>
  <si>
    <t>16-12</t>
  </si>
  <si>
    <t>u47'</t>
  </si>
  <si>
    <t>JACKSONVILLE</t>
  </si>
  <si>
    <t>28-21</t>
  </si>
  <si>
    <t>24-38</t>
  </si>
  <si>
    <t>20-27</t>
  </si>
  <si>
    <t>-10'</t>
  </si>
  <si>
    <t>33-13</t>
  </si>
  <si>
    <t>MIAMI-ot</t>
  </si>
  <si>
    <t>31-34</t>
  </si>
  <si>
    <t>10-30</t>
  </si>
  <si>
    <t>u43</t>
  </si>
  <si>
    <t>(SUR: 6-10 PSR: 6-9-1 O-U: 6-9-1)</t>
  </si>
  <si>
    <t>S.08*</t>
  </si>
  <si>
    <t>20-21</t>
  </si>
  <si>
    <t>n41</t>
  </si>
  <si>
    <t>46-27</t>
  </si>
  <si>
    <t>MINN.</t>
  </si>
  <si>
    <t>-6'</t>
  </si>
  <si>
    <t>10-22</t>
  </si>
  <si>
    <t>33-48</t>
  </si>
  <si>
    <t>O.10*</t>
  </si>
  <si>
    <t>14-17</t>
  </si>
  <si>
    <t>u45'</t>
  </si>
  <si>
    <t>38-41</t>
  </si>
  <si>
    <t>30-20</t>
  </si>
  <si>
    <t>N</t>
  </si>
  <si>
    <t>13-10</t>
  </si>
  <si>
    <t>17-20</t>
  </si>
  <si>
    <t>N.17*</t>
  </si>
  <si>
    <t>u52</t>
  </si>
  <si>
    <t>32-35</t>
  </si>
  <si>
    <t>D.04*</t>
  </si>
  <si>
    <t>+7'</t>
  </si>
  <si>
    <t>7-40</t>
  </si>
  <si>
    <t>SAN DIEGO</t>
  </si>
  <si>
    <t>28-16</t>
  </si>
  <si>
    <t>u48'</t>
  </si>
  <si>
    <t>D.19*</t>
  </si>
  <si>
    <t>Washington</t>
  </si>
  <si>
    <t>26-15</t>
  </si>
  <si>
    <t>u50'</t>
  </si>
  <si>
    <t>ATLANTA</t>
  </si>
  <si>
    <t>16=33</t>
  </si>
  <si>
    <t>16-17</t>
  </si>
  <si>
    <t>CHICAGO</t>
  </si>
  <si>
    <t>(SUR: 3-13 PSR: 6-10 O-U: 7-8-1)</t>
  </si>
  <si>
    <t>Houston</t>
  </si>
  <si>
    <t>+5'</t>
  </si>
  <si>
    <t>14-23</t>
  </si>
  <si>
    <t>S.19*</t>
  </si>
  <si>
    <t>14-29</t>
  </si>
  <si>
    <t>n43</t>
  </si>
  <si>
    <t>S.25*</t>
  </si>
  <si>
    <t>17-31</t>
  </si>
  <si>
    <t>DETROIT</t>
  </si>
  <si>
    <t>17-14</t>
  </si>
  <si>
    <t>Indianapolis</t>
  </si>
  <si>
    <t>23-29</t>
  </si>
  <si>
    <t>o47'</t>
  </si>
  <si>
    <t>O.20*</t>
  </si>
  <si>
    <t>Green Bay</t>
  </si>
  <si>
    <t>10-26</t>
  </si>
  <si>
    <t>O.31*</t>
  </si>
  <si>
    <t>+5</t>
  </si>
  <si>
    <t>20-10</t>
  </si>
  <si>
    <t>u40</t>
  </si>
  <si>
    <t>10-36</t>
  </si>
  <si>
    <t>16-22</t>
  </si>
  <si>
    <t>u41'</t>
  </si>
  <si>
    <t>TENNESSEE</t>
  </si>
  <si>
    <t>21-27</t>
  </si>
  <si>
    <t>o41'</t>
  </si>
  <si>
    <t>+1</t>
  </si>
  <si>
    <t>26-6</t>
  </si>
  <si>
    <t>Detroit</t>
  </si>
  <si>
    <t>u42'</t>
  </si>
  <si>
    <t>27-30</t>
  </si>
  <si>
    <t>21-41</t>
  </si>
  <si>
    <t>10-38</t>
  </si>
  <si>
    <t>CINCINNATI (AT)</t>
  </si>
  <si>
    <t>(SUR: 6-9-1 PSR: 6-10 O-U: 6-10)</t>
  </si>
  <si>
    <t>23-22</t>
  </si>
  <si>
    <t>o42</t>
  </si>
  <si>
    <t>DENVER</t>
  </si>
  <si>
    <t>17-29</t>
  </si>
  <si>
    <t>S.29*</t>
  </si>
  <si>
    <t>22-7</t>
  </si>
  <si>
    <t>14-28</t>
  </si>
  <si>
    <t>17-35</t>
  </si>
  <si>
    <t>31-17</t>
  </si>
  <si>
    <t>o46'</t>
  </si>
  <si>
    <t>Washington-ot</t>
  </si>
  <si>
    <t>27-27</t>
  </si>
  <si>
    <t>(at London, England)</t>
  </si>
  <si>
    <t>N.14*</t>
  </si>
  <si>
    <t>u48</t>
  </si>
  <si>
    <t>12-16</t>
  </si>
  <si>
    <t>14-19</t>
  </si>
  <si>
    <t>32-14</t>
  </si>
  <si>
    <t>23-10</t>
  </si>
  <si>
    <t>20-24</t>
  </si>
  <si>
    <t>D.24*</t>
  </si>
  <si>
    <t>10-12</t>
  </si>
  <si>
    <t>BALTIMORE</t>
  </si>
  <si>
    <t>27-10</t>
  </si>
  <si>
    <t>CLEVELAND</t>
  </si>
  <si>
    <t>(SUR: 1-15 PSR: 5-11 O-U: 8-8)</t>
  </si>
  <si>
    <t>10-29</t>
  </si>
  <si>
    <t>20-25</t>
  </si>
  <si>
    <t>Miami-ot</t>
  </si>
  <si>
    <t>+9'</t>
  </si>
  <si>
    <t>20-31</t>
  </si>
  <si>
    <t>+10'</t>
  </si>
  <si>
    <t>13-33</t>
  </si>
  <si>
    <t>Tennessee</t>
  </si>
  <si>
    <t>26-28</t>
  </si>
  <si>
    <t>28-31</t>
  </si>
  <si>
    <t>DALLAS</t>
  </si>
  <si>
    <t>10-35</t>
  </si>
  <si>
    <t>u49</t>
  </si>
  <si>
    <t>7-28</t>
  </si>
  <si>
    <t>+8'</t>
  </si>
  <si>
    <t>9-24</t>
  </si>
  <si>
    <t>N.Y. GIANTS</t>
  </si>
  <si>
    <t>13-27</t>
  </si>
  <si>
    <t>10-23</t>
  </si>
  <si>
    <t>20-17</t>
  </si>
  <si>
    <t>Pittsburgh-ot</t>
  </si>
  <si>
    <t>24-27</t>
  </si>
  <si>
    <t>DALLAS (AT)</t>
  </si>
  <si>
    <t>(SUR: 13-4 PSR: 10-6-1 O-U: 7-10)</t>
  </si>
  <si>
    <t>19-20</t>
  </si>
  <si>
    <t>27-23</t>
  </si>
  <si>
    <t>24-17</t>
  </si>
  <si>
    <t>28-14</t>
  </si>
  <si>
    <t>30-16</t>
  </si>
  <si>
    <t>O.30*</t>
  </si>
  <si>
    <t>PHILA.-ot</t>
  </si>
  <si>
    <t>29-23</t>
  </si>
  <si>
    <t>35-10</t>
  </si>
  <si>
    <t>35-30</t>
  </si>
  <si>
    <t>o50'</t>
  </si>
  <si>
    <t>27-17</t>
  </si>
  <si>
    <t>N.24</t>
  </si>
  <si>
    <t>31-26</t>
  </si>
  <si>
    <t>o52'</t>
  </si>
  <si>
    <t>D.01*</t>
  </si>
  <si>
    <t>17-15</t>
  </si>
  <si>
    <t>D.11*</t>
  </si>
  <si>
    <t>7-10</t>
  </si>
  <si>
    <t>D.18*</t>
  </si>
  <si>
    <t>26-20</t>
  </si>
  <si>
    <t>D.26*</t>
  </si>
  <si>
    <t>42-21</t>
  </si>
  <si>
    <t>(SUR: 9-7 PSR: 9-7 O-U: 6-9-1)</t>
  </si>
  <si>
    <t>21-20</t>
  </si>
  <si>
    <t>INDY</t>
  </si>
  <si>
    <t>34-20</t>
  </si>
  <si>
    <t>29-17</t>
  </si>
  <si>
    <t>27-7</t>
  </si>
  <si>
    <t>16-23</t>
  </si>
  <si>
    <t>O.13*</t>
  </si>
  <si>
    <t>San Diego</t>
  </si>
  <si>
    <t>13-21</t>
  </si>
  <si>
    <t>O.24*</t>
  </si>
  <si>
    <t>HOUSTON</t>
  </si>
  <si>
    <t>27-9</t>
  </si>
  <si>
    <t>27-19</t>
  </si>
  <si>
    <t>N.06*</t>
  </si>
  <si>
    <t>25-23</t>
  </si>
  <si>
    <t>u50</t>
  </si>
  <si>
    <t>N.27*</t>
  </si>
  <si>
    <t>KAN. CITY-ot</t>
  </si>
  <si>
    <t>u39</t>
  </si>
  <si>
    <t>+1'</t>
  </si>
  <si>
    <t>10-13</t>
  </si>
  <si>
    <t>3-16</t>
  </si>
  <si>
    <t>D.25*</t>
  </si>
  <si>
    <t>Kansas City</t>
  </si>
  <si>
    <t>10-33</t>
  </si>
  <si>
    <t>o37'</t>
  </si>
  <si>
    <t>24-6</t>
  </si>
  <si>
    <t>DETROIT (AT)</t>
  </si>
  <si>
    <t>(SUR: 9-8 PSR: 7-9-1 O-U: 6-11)</t>
  </si>
  <si>
    <t>39-35</t>
  </si>
  <si>
    <t>15-16</t>
  </si>
  <si>
    <t>27-34</t>
  </si>
  <si>
    <t>Chicago</t>
  </si>
  <si>
    <t>24-23</t>
  </si>
  <si>
    <t>31-28</t>
  </si>
  <si>
    <t>13-20</t>
  </si>
  <si>
    <t>Minnesota-ot</t>
  </si>
  <si>
    <t>22-16</t>
  </si>
  <si>
    <t>26-19</t>
  </si>
  <si>
    <t>16-13</t>
  </si>
  <si>
    <t>28-13</t>
  </si>
  <si>
    <t>u53'</t>
  </si>
  <si>
    <t>6-17</t>
  </si>
  <si>
    <t>21-42</t>
  </si>
  <si>
    <t>J.01*</t>
  </si>
  <si>
    <t>J.07*</t>
  </si>
  <si>
    <t>6-26</t>
  </si>
  <si>
    <t>(SUR: 12-7 PSR: 10-8-1 O-U: 13-6)</t>
  </si>
  <si>
    <t>S.18*</t>
  </si>
  <si>
    <t>34-27</t>
  </si>
  <si>
    <t>O.09*</t>
  </si>
  <si>
    <t>16-30</t>
  </si>
  <si>
    <t>26-10</t>
  </si>
  <si>
    <t>32-33</t>
  </si>
  <si>
    <t>26-31</t>
  </si>
  <si>
    <t>25-47</t>
  </si>
  <si>
    <t>N.20*</t>
  </si>
  <si>
    <t>24-42</t>
  </si>
  <si>
    <t>N.28*</t>
  </si>
  <si>
    <t>27-13</t>
  </si>
  <si>
    <t>21-13</t>
  </si>
  <si>
    <t>38-10</t>
  </si>
  <si>
    <t>30-27</t>
  </si>
  <si>
    <t>38-25</t>
  </si>
  <si>
    <t>31-24</t>
  </si>
  <si>
    <t>J.08</t>
  </si>
  <si>
    <t>38-13</t>
  </si>
  <si>
    <t>J.15</t>
  </si>
  <si>
    <t>21-44</t>
  </si>
  <si>
    <t>HOUSTON (AT)</t>
  </si>
  <si>
    <t>(SUR: 10-8 PSR: 7-10-1 O-U: 8-9-1)</t>
  </si>
  <si>
    <t>23-14</t>
  </si>
  <si>
    <t>19-12</t>
  </si>
  <si>
    <t>S.22*</t>
  </si>
  <si>
    <t>0-27</t>
  </si>
  <si>
    <t>u39'</t>
  </si>
  <si>
    <t>27-20</t>
  </si>
  <si>
    <t>13-31</t>
  </si>
  <si>
    <t>O.16*</t>
  </si>
  <si>
    <t>INDY-ot</t>
  </si>
  <si>
    <t>26-23</t>
  </si>
  <si>
    <t>9-27</t>
  </si>
  <si>
    <t>20-13</t>
  </si>
  <si>
    <t>24-21</t>
  </si>
  <si>
    <t>N.21*</t>
  </si>
  <si>
    <t>(at Mexico City, Mexico)</t>
  </si>
  <si>
    <t>22-17</t>
  </si>
  <si>
    <t>12-10</t>
  </si>
  <si>
    <t>17-24</t>
  </si>
  <si>
    <t>J.07</t>
  </si>
  <si>
    <t>27-14</t>
  </si>
  <si>
    <t>o37</t>
  </si>
  <si>
    <t>J.14*</t>
  </si>
  <si>
    <t>+15'</t>
  </si>
  <si>
    <t>16-34</t>
  </si>
  <si>
    <t>INDIANAPOLIS (AT)</t>
  </si>
  <si>
    <t>(SUR: 8-8 PSR: 7-8-1 O-U: 9-7)</t>
  </si>
  <si>
    <t>35-39</t>
  </si>
  <si>
    <t>20-34</t>
  </si>
  <si>
    <t>26-22</t>
  </si>
  <si>
    <t>u51'</t>
  </si>
  <si>
    <t>Houston-ot</t>
  </si>
  <si>
    <t>34-26</t>
  </si>
  <si>
    <t>14-30</t>
  </si>
  <si>
    <t>N.24*</t>
  </si>
  <si>
    <t>D.05*</t>
  </si>
  <si>
    <t>41-10</t>
  </si>
  <si>
    <t>17-22</t>
  </si>
  <si>
    <t>34-6</t>
  </si>
  <si>
    <t>25-33</t>
  </si>
  <si>
    <t>24-20</t>
  </si>
  <si>
    <t>(SUR: 3-13 PSR: 8-8 O-U: 10-6)</t>
  </si>
  <si>
    <t>14-38</t>
  </si>
  <si>
    <t>17-19</t>
  </si>
  <si>
    <t>17-16</t>
  </si>
  <si>
    <t>16-33</t>
  </si>
  <si>
    <t>O.27*</t>
  </si>
  <si>
    <t>22-36</t>
  </si>
  <si>
    <t>21-24</t>
  </si>
  <si>
    <t>19-26</t>
  </si>
  <si>
    <t>21-28</t>
  </si>
  <si>
    <t>10-20</t>
  </si>
  <si>
    <t>16-25</t>
  </si>
  <si>
    <t>o38'</t>
  </si>
  <si>
    <t>38-17</t>
  </si>
  <si>
    <t>KANSAS CITY</t>
  </si>
  <si>
    <t>(SUR: 12-5 PSR: 9-8 O-U: 6-11)</t>
  </si>
  <si>
    <t>33-27</t>
  </si>
  <si>
    <t>12-19</t>
  </si>
  <si>
    <t>24-3</t>
  </si>
  <si>
    <t>O.02*</t>
  </si>
  <si>
    <t>14-43</t>
  </si>
  <si>
    <t>27-21</t>
  </si>
  <si>
    <t>u51</t>
  </si>
  <si>
    <t>30-14</t>
  </si>
  <si>
    <t>Denver-ot</t>
  </si>
  <si>
    <t>29-28</t>
  </si>
  <si>
    <t>D.08*</t>
  </si>
  <si>
    <t>33-10</t>
  </si>
  <si>
    <t>37-27</t>
  </si>
  <si>
    <t>16-18</t>
  </si>
  <si>
    <t>LOS ANGELES</t>
  </si>
  <si>
    <t>(SUR: 4-12 PSR: 4-10-2 O-U: 7-9)</t>
  </si>
  <si>
    <t>S.12*</t>
  </si>
  <si>
    <t>0-28</t>
  </si>
  <si>
    <t>9-3</t>
  </si>
  <si>
    <t>u38</t>
  </si>
  <si>
    <t>37-32</t>
  </si>
  <si>
    <t>Arizona</t>
  </si>
  <si>
    <t>17-13</t>
  </si>
  <si>
    <t>19-30</t>
  </si>
  <si>
    <t>10-17</t>
  </si>
  <si>
    <t>P</t>
  </si>
  <si>
    <t>9-6</t>
  </si>
  <si>
    <t>10-14</t>
  </si>
  <si>
    <t>21-49</t>
  </si>
  <si>
    <t>+13'</t>
  </si>
  <si>
    <t>14-42</t>
  </si>
  <si>
    <t>D.15*</t>
  </si>
  <si>
    <t>3-24</t>
  </si>
  <si>
    <t>21-22</t>
  </si>
  <si>
    <t>6-44</t>
  </si>
  <si>
    <t>MIAMI (P.A.T.)</t>
  </si>
  <si>
    <t>(SUR: 10-7 PSR: 9-8 O-U: 12-5)</t>
  </si>
  <si>
    <t>CLEVE.-ot</t>
  </si>
  <si>
    <t>30-24</t>
  </si>
  <si>
    <t>7-22</t>
  </si>
  <si>
    <t>17-30</t>
  </si>
  <si>
    <t>30-15</t>
  </si>
  <si>
    <t>28-25</t>
  </si>
  <si>
    <t>14-10</t>
  </si>
  <si>
    <t>6-38</t>
  </si>
  <si>
    <t>D.17*</t>
  </si>
  <si>
    <t>34-13</t>
  </si>
  <si>
    <t>o39</t>
  </si>
  <si>
    <t>Buffalo-ot</t>
  </si>
  <si>
    <t>14-35</t>
  </si>
  <si>
    <t>+11'</t>
  </si>
  <si>
    <t>12-30</t>
  </si>
  <si>
    <t>MINNESOTA (AT)</t>
  </si>
  <si>
    <t>(SUR: 8-8 PSR: 9-7 O-U: 7-9)</t>
  </si>
  <si>
    <t>25-16</t>
  </si>
  <si>
    <t>22-10</t>
  </si>
  <si>
    <t>O.03*</t>
  </si>
  <si>
    <t>24-10</t>
  </si>
  <si>
    <t>31-13</t>
  </si>
  <si>
    <t>10-21</t>
  </si>
  <si>
    <t>DETROIT-ot</t>
  </si>
  <si>
    <t>20-26</t>
  </si>
  <si>
    <t>13-16</t>
  </si>
  <si>
    <t>15-17</t>
  </si>
  <si>
    <t>6-34</t>
  </si>
  <si>
    <t>25-38</t>
  </si>
  <si>
    <t>NEW ENGLAND (AT)</t>
  </si>
  <si>
    <t>(SUR: 17-2 PSR: 16-3 O-U: 9-10)</t>
  </si>
  <si>
    <t>23-21</t>
  </si>
  <si>
    <t>27-0</t>
  </si>
  <si>
    <t>0-16</t>
  </si>
  <si>
    <t>35-17</t>
  </si>
  <si>
    <t>27-16</t>
  </si>
  <si>
    <t>41-25</t>
  </si>
  <si>
    <t>N.13*</t>
  </si>
  <si>
    <t>-11'</t>
  </si>
  <si>
    <t>30-17</t>
  </si>
  <si>
    <t>30-23</t>
  </si>
  <si>
    <t>16-3</t>
  </si>
  <si>
    <t>41-3</t>
  </si>
  <si>
    <t>35-14</t>
  </si>
  <si>
    <t>-15'</t>
  </si>
  <si>
    <t>34-16</t>
  </si>
  <si>
    <t>J.22*</t>
  </si>
  <si>
    <t>36-17</t>
  </si>
  <si>
    <t>Atlanta-ot</t>
  </si>
  <si>
    <t>34-28</t>
  </si>
  <si>
    <t>NEW ORLEANS (AT)</t>
  </si>
  <si>
    <t>(SUR: 7-9 PSR: 11-5 O-U: 9-7)</t>
  </si>
  <si>
    <t>34-35</t>
  </si>
  <si>
    <t>u54</t>
  </si>
  <si>
    <t>32-45</t>
  </si>
  <si>
    <t>35-34</t>
  </si>
  <si>
    <t>41-38</t>
  </si>
  <si>
    <t>41-23</t>
  </si>
  <si>
    <t>23-25</t>
  </si>
  <si>
    <t>20-23</t>
  </si>
  <si>
    <t>49-21</t>
  </si>
  <si>
    <t>13-28</t>
  </si>
  <si>
    <t>11-16</t>
  </si>
  <si>
    <t>48-41</t>
  </si>
  <si>
    <t>32-38</t>
  </si>
  <si>
    <t>NEW YORK GIANTS (AT)</t>
  </si>
  <si>
    <t>(SUR: 11-6 PSR: 8-7-2 O-U: 5-12)</t>
  </si>
  <si>
    <t>20-19</t>
  </si>
  <si>
    <t>27-29</t>
  </si>
  <si>
    <t>10-24</t>
  </si>
  <si>
    <t>17-10</t>
  </si>
  <si>
    <t>28-23</t>
  </si>
  <si>
    <t>o43</t>
  </si>
  <si>
    <t>14-24</t>
  </si>
  <si>
    <t>10-7</t>
  </si>
  <si>
    <t>17-6</t>
  </si>
  <si>
    <t>D.22*</t>
  </si>
  <si>
    <t>19-24</t>
  </si>
  <si>
    <t>19-10</t>
  </si>
  <si>
    <t>13-38</t>
  </si>
  <si>
    <t>NEW YORK JETS (AT)</t>
  </si>
  <si>
    <t>(SUR: 5-11 PSR: 7-9 O-U: 7-9)</t>
  </si>
  <si>
    <t>22-23</t>
  </si>
  <si>
    <t>37-31</t>
  </si>
  <si>
    <t>3-28</t>
  </si>
  <si>
    <t>24-16</t>
  </si>
  <si>
    <t>6-9</t>
  </si>
  <si>
    <t>10-41</t>
  </si>
  <si>
    <t>S. Fran.-ot</t>
  </si>
  <si>
    <t>23-17</t>
  </si>
  <si>
    <t>13-34</t>
  </si>
  <si>
    <t>+17</t>
  </si>
  <si>
    <t>3-41</t>
  </si>
  <si>
    <t>30-10</t>
  </si>
  <si>
    <t>(SUR: 12-5 PSR: 10-7 O-U: 12-5)</t>
  </si>
  <si>
    <t>28-35</t>
  </si>
  <si>
    <t>28-27</t>
  </si>
  <si>
    <t>Tampa Bay-ot</t>
  </si>
  <si>
    <t>35-32</t>
  </si>
  <si>
    <t>38-24</t>
  </si>
  <si>
    <t>19-16</t>
  </si>
  <si>
    <t>33-25</t>
  </si>
  <si>
    <t>6-24</t>
  </si>
  <si>
    <t>14-27</t>
  </si>
  <si>
    <t>PHILADELPHIA (P.A.T.)</t>
  </si>
  <si>
    <t>(SUR: 7-9 PSR: 8-8 O-U: 8-7-1)</t>
  </si>
  <si>
    <t>29-10</t>
  </si>
  <si>
    <t>29-14</t>
  </si>
  <si>
    <t>34-3</t>
  </si>
  <si>
    <t>23-24</t>
  </si>
  <si>
    <t>21-10</t>
  </si>
  <si>
    <t>Dallas-ot</t>
  </si>
  <si>
    <t>23-28</t>
  </si>
  <si>
    <t>24-15</t>
  </si>
  <si>
    <t>15-26</t>
  </si>
  <si>
    <t>14-32</t>
  </si>
  <si>
    <t>22-27</t>
  </si>
  <si>
    <t>26-27</t>
  </si>
  <si>
    <t>24-19</t>
  </si>
  <si>
    <t>PITTSBURGH (AT)</t>
  </si>
  <si>
    <t>(SUR: 13-6 PSR: 11-8 O-U: 7-12)</t>
  </si>
  <si>
    <t>38-16</t>
  </si>
  <si>
    <t>3-34</t>
  </si>
  <si>
    <t>43-14</t>
  </si>
  <si>
    <t>15-30</t>
  </si>
  <si>
    <t>16-27</t>
  </si>
  <si>
    <t>14-21</t>
  </si>
  <si>
    <t>30-35</t>
  </si>
  <si>
    <t>24-9</t>
  </si>
  <si>
    <t>24-14</t>
  </si>
  <si>
    <t>31-27</t>
  </si>
  <si>
    <t>27-24</t>
  </si>
  <si>
    <t>30-12</t>
  </si>
  <si>
    <t>J.15*</t>
  </si>
  <si>
    <t>18-16</t>
  </si>
  <si>
    <t>17-36</t>
  </si>
  <si>
    <t>(SUR: 5-11 PSR: 7-9 O-U: 9-6-1)</t>
  </si>
  <si>
    <t>Kansas City-ot</t>
  </si>
  <si>
    <t>27-33</t>
  </si>
  <si>
    <t>38-14</t>
  </si>
  <si>
    <t>22-26</t>
  </si>
  <si>
    <t>33-30</t>
  </si>
  <si>
    <t>19-27</t>
  </si>
  <si>
    <t>43-35</t>
  </si>
  <si>
    <t>n49</t>
  </si>
  <si>
    <t>16-28</t>
  </si>
  <si>
    <t>16-19</t>
  </si>
  <si>
    <t>27-37</t>
  </si>
  <si>
    <t>SAN FRANCISCO</t>
  </si>
  <si>
    <t>(SUR: 2-14 PSR: 5-11 O-U: 10-6)</t>
  </si>
  <si>
    <t>28-0</t>
  </si>
  <si>
    <t>+13</t>
  </si>
  <si>
    <t>27-46</t>
  </si>
  <si>
    <t>+10</t>
  </si>
  <si>
    <t>18-37</t>
  </si>
  <si>
    <t>21-33</t>
  </si>
  <si>
    <t>16-45</t>
  </si>
  <si>
    <t>17-34</t>
  </si>
  <si>
    <t>23-41</t>
  </si>
  <si>
    <t>N.Y. JETS-ot</t>
  </si>
  <si>
    <t>17-23</t>
  </si>
  <si>
    <t>13-41</t>
  </si>
  <si>
    <t>22-21</t>
  </si>
  <si>
    <t>+11</t>
  </si>
  <si>
    <t>SEATTLE (AT)</t>
  </si>
  <si>
    <t>(SUR: 11-6-1 PSR: 8-10 O-U: 10-8)</t>
  </si>
  <si>
    <t>3-9</t>
  </si>
  <si>
    <t>37-18</t>
  </si>
  <si>
    <t>26-24</t>
  </si>
  <si>
    <t>Arizona-ot</t>
  </si>
  <si>
    <t>31-25</t>
  </si>
  <si>
    <t>5-14</t>
  </si>
  <si>
    <t>20-36</t>
  </si>
  <si>
    <t>(SUR: 9-7 PSR: 9-7 O-U: 7-8-1)</t>
  </si>
  <si>
    <t>32-37</t>
  </si>
  <si>
    <t>7-27</t>
  </si>
  <si>
    <t>34-17</t>
  </si>
  <si>
    <t>OAKLAND-ot</t>
  </si>
  <si>
    <t>28-43</t>
  </si>
  <si>
    <t>36-10</t>
  </si>
  <si>
    <t>14-5</t>
  </si>
  <si>
    <t>16-11</t>
  </si>
  <si>
    <t>(SUR: 9-7 PSR: 8-8 O-U: 10-5-1)</t>
  </si>
  <si>
    <t>16-15</t>
  </si>
  <si>
    <t>28-26</t>
  </si>
  <si>
    <t>26-34</t>
  </si>
  <si>
    <t>36-22</t>
  </si>
  <si>
    <t>35-43</t>
  </si>
  <si>
    <t>47-25</t>
  </si>
  <si>
    <t>17-38</t>
  </si>
  <si>
    <t>WASHINGTON</t>
  </si>
  <si>
    <t>(SUR: 8-7-1 PSR: 10-6 O-U: 12-4)</t>
  </si>
  <si>
    <t>16-38</t>
  </si>
  <si>
    <t>29-27</t>
  </si>
  <si>
    <t>31-20</t>
  </si>
  <si>
    <t>16-10</t>
  </si>
  <si>
    <t>Cincinnati-ot</t>
  </si>
  <si>
    <t>42-24</t>
  </si>
  <si>
    <t>23-31</t>
  </si>
  <si>
    <t>27-22</t>
  </si>
  <si>
    <t>41-21</t>
  </si>
  <si>
    <t>10-19</t>
  </si>
  <si>
    <t>Spread</t>
  </si>
  <si>
    <t>F</t>
  </si>
  <si>
    <t>U</t>
  </si>
  <si>
    <t>OU</t>
  </si>
  <si>
    <t>Win</t>
  </si>
  <si>
    <t>1 or 0</t>
  </si>
  <si>
    <t>Row Labels</t>
  </si>
  <si>
    <t>(blank)</t>
  </si>
  <si>
    <t>Grand Total</t>
  </si>
  <si>
    <t>Sum of 1 or 0</t>
  </si>
  <si>
    <t>Count of 1 or 0_2</t>
  </si>
  <si>
    <t>Prob(W)</t>
  </si>
  <si>
    <t>Now only 1064 data points.</t>
  </si>
  <si>
    <t>slope</t>
  </si>
  <si>
    <t>y-int</t>
  </si>
  <si>
    <t>Line</t>
  </si>
  <si>
    <t>Error^2</t>
  </si>
  <si>
    <t>|Error|</t>
  </si>
  <si>
    <t>Sum E^2</t>
  </si>
  <si>
    <t>Sum |E|</t>
  </si>
  <si>
    <t>r^2</t>
  </si>
  <si>
    <t>The way regression works is to find coefficients (in this case slope and y-int) that minimize the sum of the squared errors.</t>
  </si>
  <si>
    <t>Same as previous sheet!  It works!</t>
  </si>
  <si>
    <t>Logistic</t>
  </si>
  <si>
    <t>Error</t>
  </si>
  <si>
    <t>Count in reverse order</t>
  </si>
  <si>
    <t>sum e^2</t>
  </si>
  <si>
    <t>weighted</t>
  </si>
  <si>
    <t>Coefficients</t>
  </si>
  <si>
    <t>a</t>
  </si>
  <si>
    <t>b</t>
  </si>
  <si>
    <t>W e^2</t>
  </si>
  <si>
    <t>Ties eliminated.</t>
  </si>
  <si>
    <t>Games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</si>
</sst>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92D05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6">
    <xf numFmtId="0" fontId="0" fillId="0" borderId="0" xfId="0"/>
    <xf numFmtId="0" fontId="0" fillId="0" borderId="0" xfId="0" applyAlignment="1">
      <alignment horizontal="right"/>
    </xf>
    <xf numFmtId="49" fontId="0" fillId="0" borderId="0" xfId="0" applyNumberFormat="1"/>
    <xf numFmtId="0" fontId="2" fillId="0" borderId="0" xfId="0" applyFont="1" applyAlignment="1">
      <alignment horizontal="right"/>
    </xf>
    <xf numFmtId="0" fontId="2" fillId="0" borderId="0" xfId="0" applyFont="1"/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NumberFormat="1"/>
    <xf numFmtId="9" fontId="0" fillId="0" borderId="0" xfId="1" applyFont="1"/>
    <xf numFmtId="0" fontId="0" fillId="2" borderId="0" xfId="0" applyFill="1"/>
    <xf numFmtId="9" fontId="0" fillId="0" borderId="0" xfId="0" applyNumberFormat="1"/>
    <xf numFmtId="0" fontId="0" fillId="3" borderId="0" xfId="0" applyFill="1"/>
    <xf numFmtId="0" fontId="0" fillId="4" borderId="0" xfId="0" applyFill="1"/>
    <xf numFmtId="9" fontId="0" fillId="5" borderId="0" xfId="0" applyNumberFormat="1" applyFill="1"/>
    <xf numFmtId="0" fontId="0" fillId="6" borderId="0" xfId="0" applyFill="1"/>
    <xf numFmtId="0" fontId="0" fillId="7" borderId="1" xfId="0" applyFill="1" applyBorder="1"/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'Linear Graph'!$B$1</c:f>
              <c:strCache>
                <c:ptCount val="1"/>
                <c:pt idx="0">
                  <c:v>Prob(W)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dispRSqr val="1"/>
            <c:dispEq val="1"/>
            <c:trendlineLbl>
              <c:layout>
                <c:manualLayout>
                  <c:x val="7.5204131283318945E-2"/>
                  <c:y val="0.35601065601065607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'Linear Graph'!$A$2:$A$35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17</c:v>
                </c:pt>
                <c:pt idx="32">
                  <c:v>19.5</c:v>
                </c:pt>
                <c:pt idx="33">
                  <c:v>26.5</c:v>
                </c:pt>
              </c:numCache>
            </c:numRef>
          </c:xVal>
          <c:yVal>
            <c:numRef>
              <c:f>'Linear Graph'!$B$2:$B$35</c:f>
              <c:numCache>
                <c:formatCode>0%</c:formatCode>
                <c:ptCount val="34"/>
                <c:pt idx="0">
                  <c:v>0.5</c:v>
                </c:pt>
                <c:pt idx="1">
                  <c:v>0.6333333333333333</c:v>
                </c:pt>
                <c:pt idx="2">
                  <c:v>0.5757575757575758</c:v>
                </c:pt>
                <c:pt idx="3">
                  <c:v>0.46296296296296297</c:v>
                </c:pt>
                <c:pt idx="4">
                  <c:v>0.55000000000000004</c:v>
                </c:pt>
                <c:pt idx="5">
                  <c:v>0.56153846153846154</c:v>
                </c:pt>
                <c:pt idx="6">
                  <c:v>0.69599999999999995</c:v>
                </c:pt>
                <c:pt idx="7">
                  <c:v>0.61363636363636365</c:v>
                </c:pt>
                <c:pt idx="8">
                  <c:v>0.61764705882352944</c:v>
                </c:pt>
                <c:pt idx="9">
                  <c:v>0.54838709677419351</c:v>
                </c:pt>
                <c:pt idx="10">
                  <c:v>0.80434782608695654</c:v>
                </c:pt>
                <c:pt idx="11">
                  <c:v>0.6428571428571429</c:v>
                </c:pt>
                <c:pt idx="12">
                  <c:v>0.73493975903614461</c:v>
                </c:pt>
                <c:pt idx="13">
                  <c:v>0.73584905660377353</c:v>
                </c:pt>
                <c:pt idx="14">
                  <c:v>0.78</c:v>
                </c:pt>
                <c:pt idx="15">
                  <c:v>0.8125</c:v>
                </c:pt>
                <c:pt idx="16">
                  <c:v>0.77272727272727271</c:v>
                </c:pt>
                <c:pt idx="17">
                  <c:v>0.76470588235294112</c:v>
                </c:pt>
                <c:pt idx="18">
                  <c:v>0.7</c:v>
                </c:pt>
                <c:pt idx="19">
                  <c:v>0.8</c:v>
                </c:pt>
                <c:pt idx="20">
                  <c:v>0.7142857142857143</c:v>
                </c:pt>
                <c:pt idx="21">
                  <c:v>0.8</c:v>
                </c:pt>
                <c:pt idx="22">
                  <c:v>1</c:v>
                </c:pt>
                <c:pt idx="23">
                  <c:v>0.8571428571428571</c:v>
                </c:pt>
                <c:pt idx="24">
                  <c:v>0.8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AD85-45EE-AE9A-F704A575E9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205871"/>
        <c:axId val="453726991"/>
      </c:scatterChart>
      <c:valAx>
        <c:axId val="426205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726991"/>
        <c:crosses val="autoZero"/>
        <c:crossBetween val="midCat"/>
      </c:valAx>
      <c:valAx>
        <c:axId val="45372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205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Prob(W) y-intercept forced to 50%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'Linear Graph'!$B$1</c:f>
              <c:strCache>
                <c:ptCount val="1"/>
                <c:pt idx="0">
                  <c:v>Prob(W)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trendline>
            <c:spPr>
              <a:ln w="19050" cap="rnd">
                <a:solidFill>
                  <a:schemeClr val="accent1"/>
                </a:solidFill>
                <a:prstDash val="sysDot"/>
              </a:ln>
              <a:effectLst/>
            </c:spPr>
            <c:trendlineType val="linear"/>
            <c:intercept val="0.5"/>
            <c:dispRSqr val="1"/>
            <c:dispEq val="1"/>
            <c:trendlineLbl>
              <c:layout>
                <c:manualLayout>
                  <c:x val="7.5204131283318945E-2"/>
                  <c:y val="0.35601065601065607"/>
                </c:manualLayout>
              </c:layout>
              <c:numFmt formatCode="0.00%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anchor="ctr" anchorCtr="1"/>
                <a:lstStyle/>
                <a:p>
                  <a:pPr>
                    <a:defRPr sz="900" b="0" i="0" u="none" strike="noStrike" kern="1200" baseline="0">
                      <a:solidFill>
                        <a:schemeClr val="tx1">
                          <a:lumMod val="65000"/>
                          <a:lumOff val="35000"/>
                        </a:schemeClr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</c:trendlineLbl>
          </c:trendline>
          <c:xVal>
            <c:numRef>
              <c:f>'Linear Graph'!$A$2:$A$35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17</c:v>
                </c:pt>
                <c:pt idx="32">
                  <c:v>19.5</c:v>
                </c:pt>
                <c:pt idx="33">
                  <c:v>26.5</c:v>
                </c:pt>
              </c:numCache>
            </c:numRef>
          </c:xVal>
          <c:yVal>
            <c:numRef>
              <c:f>'Linear Graph'!$B$2:$B$35</c:f>
              <c:numCache>
                <c:formatCode>0%</c:formatCode>
                <c:ptCount val="34"/>
                <c:pt idx="0">
                  <c:v>0.5</c:v>
                </c:pt>
                <c:pt idx="1">
                  <c:v>0.6333333333333333</c:v>
                </c:pt>
                <c:pt idx="2">
                  <c:v>0.5757575757575758</c:v>
                </c:pt>
                <c:pt idx="3">
                  <c:v>0.46296296296296297</c:v>
                </c:pt>
                <c:pt idx="4">
                  <c:v>0.55000000000000004</c:v>
                </c:pt>
                <c:pt idx="5">
                  <c:v>0.56153846153846154</c:v>
                </c:pt>
                <c:pt idx="6">
                  <c:v>0.69599999999999995</c:v>
                </c:pt>
                <c:pt idx="7">
                  <c:v>0.61363636363636365</c:v>
                </c:pt>
                <c:pt idx="8">
                  <c:v>0.61764705882352944</c:v>
                </c:pt>
                <c:pt idx="9">
                  <c:v>0.54838709677419351</c:v>
                </c:pt>
                <c:pt idx="10">
                  <c:v>0.80434782608695654</c:v>
                </c:pt>
                <c:pt idx="11">
                  <c:v>0.6428571428571429</c:v>
                </c:pt>
                <c:pt idx="12">
                  <c:v>0.73493975903614461</c:v>
                </c:pt>
                <c:pt idx="13">
                  <c:v>0.73584905660377353</c:v>
                </c:pt>
                <c:pt idx="14">
                  <c:v>0.78</c:v>
                </c:pt>
                <c:pt idx="15">
                  <c:v>0.8125</c:v>
                </c:pt>
                <c:pt idx="16">
                  <c:v>0.77272727272727271</c:v>
                </c:pt>
                <c:pt idx="17">
                  <c:v>0.76470588235294112</c:v>
                </c:pt>
                <c:pt idx="18">
                  <c:v>0.7</c:v>
                </c:pt>
                <c:pt idx="19">
                  <c:v>0.8</c:v>
                </c:pt>
                <c:pt idx="20">
                  <c:v>0.7142857142857143</c:v>
                </c:pt>
                <c:pt idx="21">
                  <c:v>0.8</c:v>
                </c:pt>
                <c:pt idx="22">
                  <c:v>1</c:v>
                </c:pt>
                <c:pt idx="23">
                  <c:v>0.8571428571428571</c:v>
                </c:pt>
                <c:pt idx="24">
                  <c:v>0.8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EBD-4723-8190-610090810B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26205871"/>
        <c:axId val="453726991"/>
      </c:scatterChart>
      <c:valAx>
        <c:axId val="4262058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53726991"/>
        <c:crosses val="autoZero"/>
        <c:crossBetween val="midCat"/>
      </c:valAx>
      <c:valAx>
        <c:axId val="453726991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26205871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scatterChart>
        <c:scatterStyle val="lineMarker"/>
        <c:varyColors val="0"/>
        <c:ser>
          <c:idx val="0"/>
          <c:order val="0"/>
          <c:tx>
            <c:strRef>
              <c:f>Logistic!$B$1</c:f>
              <c:strCache>
                <c:ptCount val="1"/>
                <c:pt idx="0">
                  <c:v>Prob(W)</c:v>
                </c:pt>
              </c:strCache>
            </c:strRef>
          </c:tx>
          <c:spPr>
            <a:ln w="19050" cap="rnd">
              <a:noFill/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xVal>
            <c:numRef>
              <c:f>Logistic!$A$2:$A$35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17</c:v>
                </c:pt>
                <c:pt idx="32">
                  <c:v>19.5</c:v>
                </c:pt>
                <c:pt idx="33">
                  <c:v>26.5</c:v>
                </c:pt>
              </c:numCache>
            </c:numRef>
          </c:xVal>
          <c:yVal>
            <c:numRef>
              <c:f>Logistic!$B$2:$B$35</c:f>
              <c:numCache>
                <c:formatCode>0%</c:formatCode>
                <c:ptCount val="34"/>
                <c:pt idx="0">
                  <c:v>0.5</c:v>
                </c:pt>
                <c:pt idx="1">
                  <c:v>0.6333333333333333</c:v>
                </c:pt>
                <c:pt idx="2">
                  <c:v>0.5757575757575758</c:v>
                </c:pt>
                <c:pt idx="3">
                  <c:v>0.46296296296296297</c:v>
                </c:pt>
                <c:pt idx="4">
                  <c:v>0.55000000000000004</c:v>
                </c:pt>
                <c:pt idx="5">
                  <c:v>0.56153846153846154</c:v>
                </c:pt>
                <c:pt idx="6">
                  <c:v>0.69599999999999995</c:v>
                </c:pt>
                <c:pt idx="7">
                  <c:v>0.61363636363636365</c:v>
                </c:pt>
                <c:pt idx="8">
                  <c:v>0.61764705882352944</c:v>
                </c:pt>
                <c:pt idx="9">
                  <c:v>0.54838709677419351</c:v>
                </c:pt>
                <c:pt idx="10">
                  <c:v>0.80434782608695654</c:v>
                </c:pt>
                <c:pt idx="11">
                  <c:v>0.6428571428571429</c:v>
                </c:pt>
                <c:pt idx="12">
                  <c:v>0.73493975903614461</c:v>
                </c:pt>
                <c:pt idx="13">
                  <c:v>0.73584905660377353</c:v>
                </c:pt>
                <c:pt idx="14">
                  <c:v>0.78</c:v>
                </c:pt>
                <c:pt idx="15">
                  <c:v>0.8125</c:v>
                </c:pt>
                <c:pt idx="16">
                  <c:v>0.77272727272727271</c:v>
                </c:pt>
                <c:pt idx="17">
                  <c:v>0.76470588235294112</c:v>
                </c:pt>
                <c:pt idx="18">
                  <c:v>0.7</c:v>
                </c:pt>
                <c:pt idx="19">
                  <c:v>0.8</c:v>
                </c:pt>
                <c:pt idx="20">
                  <c:v>0.7142857142857143</c:v>
                </c:pt>
                <c:pt idx="21">
                  <c:v>0.8</c:v>
                </c:pt>
                <c:pt idx="22">
                  <c:v>1</c:v>
                </c:pt>
                <c:pt idx="23">
                  <c:v>0.8571428571428571</c:v>
                </c:pt>
                <c:pt idx="24">
                  <c:v>0.8</c:v>
                </c:pt>
                <c:pt idx="25">
                  <c:v>1</c:v>
                </c:pt>
                <c:pt idx="26">
                  <c:v>1</c:v>
                </c:pt>
                <c:pt idx="27">
                  <c:v>1</c:v>
                </c:pt>
                <c:pt idx="28">
                  <c:v>1</c:v>
                </c:pt>
                <c:pt idx="29">
                  <c:v>1</c:v>
                </c:pt>
                <c:pt idx="30">
                  <c:v>1</c:v>
                </c:pt>
                <c:pt idx="31">
                  <c:v>1</c:v>
                </c:pt>
                <c:pt idx="32">
                  <c:v>1</c:v>
                </c:pt>
                <c:pt idx="33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83F-4D00-88B9-5EB07EC3EE7E}"/>
            </c:ext>
          </c:extLst>
        </c:ser>
        <c:ser>
          <c:idx val="1"/>
          <c:order val="1"/>
          <c:spPr>
            <a:ln w="38100" cap="rnd">
              <a:solidFill>
                <a:srgbClr val="FF0000"/>
              </a:solidFill>
              <a:round/>
            </a:ln>
            <a:effectLst/>
          </c:spPr>
          <c:marker>
            <c:symbol val="none"/>
          </c:marker>
          <c:xVal>
            <c:numRef>
              <c:f>Logistic!$A$2:$A$35</c:f>
              <c:numCache>
                <c:formatCode>General</c:formatCode>
                <c:ptCount val="34"/>
                <c:pt idx="0">
                  <c:v>0</c:v>
                </c:pt>
                <c:pt idx="1">
                  <c:v>1</c:v>
                </c:pt>
                <c:pt idx="2">
                  <c:v>1.5</c:v>
                </c:pt>
                <c:pt idx="3">
                  <c:v>2</c:v>
                </c:pt>
                <c:pt idx="4">
                  <c:v>2.5</c:v>
                </c:pt>
                <c:pt idx="5">
                  <c:v>3</c:v>
                </c:pt>
                <c:pt idx="6">
                  <c:v>3.5</c:v>
                </c:pt>
                <c:pt idx="7">
                  <c:v>4</c:v>
                </c:pt>
                <c:pt idx="8">
                  <c:v>4.5</c:v>
                </c:pt>
                <c:pt idx="9">
                  <c:v>5</c:v>
                </c:pt>
                <c:pt idx="10">
                  <c:v>5.5</c:v>
                </c:pt>
                <c:pt idx="11">
                  <c:v>6</c:v>
                </c:pt>
                <c:pt idx="12">
                  <c:v>6.5</c:v>
                </c:pt>
                <c:pt idx="13">
                  <c:v>7</c:v>
                </c:pt>
                <c:pt idx="14">
                  <c:v>7.5</c:v>
                </c:pt>
                <c:pt idx="15">
                  <c:v>8</c:v>
                </c:pt>
                <c:pt idx="16">
                  <c:v>8.5</c:v>
                </c:pt>
                <c:pt idx="17">
                  <c:v>9</c:v>
                </c:pt>
                <c:pt idx="18">
                  <c:v>9.5</c:v>
                </c:pt>
                <c:pt idx="19">
                  <c:v>10</c:v>
                </c:pt>
                <c:pt idx="20">
                  <c:v>10.5</c:v>
                </c:pt>
                <c:pt idx="21">
                  <c:v>11</c:v>
                </c:pt>
                <c:pt idx="22">
                  <c:v>11.5</c:v>
                </c:pt>
                <c:pt idx="23">
                  <c:v>12</c:v>
                </c:pt>
                <c:pt idx="24">
                  <c:v>12.5</c:v>
                </c:pt>
                <c:pt idx="25">
                  <c:v>13</c:v>
                </c:pt>
                <c:pt idx="26">
                  <c:v>13.5</c:v>
                </c:pt>
                <c:pt idx="27">
                  <c:v>14</c:v>
                </c:pt>
                <c:pt idx="28">
                  <c:v>14.5</c:v>
                </c:pt>
                <c:pt idx="29">
                  <c:v>15</c:v>
                </c:pt>
                <c:pt idx="30">
                  <c:v>15.5</c:v>
                </c:pt>
                <c:pt idx="31">
                  <c:v>17</c:v>
                </c:pt>
                <c:pt idx="32">
                  <c:v>19.5</c:v>
                </c:pt>
                <c:pt idx="33">
                  <c:v>26.5</c:v>
                </c:pt>
              </c:numCache>
            </c:numRef>
          </c:xVal>
          <c:yVal>
            <c:numRef>
              <c:f>Logistic!$C$2:$C$35</c:f>
              <c:numCache>
                <c:formatCode>0%</c:formatCode>
                <c:ptCount val="34"/>
                <c:pt idx="0">
                  <c:v>0.5</c:v>
                </c:pt>
                <c:pt idx="1">
                  <c:v>0.53614918469787154</c:v>
                </c:pt>
                <c:pt idx="2">
                  <c:v>0.55410586578003673</c:v>
                </c:pt>
                <c:pt idx="3">
                  <c:v>0.57192242697052942</c:v>
                </c:pt>
                <c:pt idx="4">
                  <c:v>0.58955441864109759</c:v>
                </c:pt>
                <c:pt idx="5">
                  <c:v>0.60695926225342312</c:v>
                </c:pt>
                <c:pt idx="6">
                  <c:v>0.62409664156745004</c:v>
                </c:pt>
                <c:pt idx="7">
                  <c:v>0.64092884696998687</c:v>
                </c:pt>
                <c:pt idx="8">
                  <c:v>0.65742106740703865</c:v>
                </c:pt>
                <c:pt idx="9">
                  <c:v>0.67354162615097513</c:v>
                </c:pt>
                <c:pt idx="10">
                  <c:v>0.68926215841464766</c:v>
                </c:pt>
                <c:pt idx="11">
                  <c:v>0.70455773055749416</c:v>
                </c:pt>
                <c:pt idx="12">
                  <c:v>0.71940690224120074</c:v>
                </c:pt>
                <c:pt idx="13">
                  <c:v>0.73379173432521894</c:v>
                </c:pt>
                <c:pt idx="14">
                  <c:v>0.74769774650121823</c:v>
                </c:pt>
                <c:pt idx="15">
                  <c:v>0.76111382962254637</c:v>
                </c:pt>
                <c:pt idx="16">
                  <c:v>0.77403211837814023</c:v>
                </c:pt>
                <c:pt idx="17">
                  <c:v>0.78644783039286137</c:v>
                </c:pt>
                <c:pt idx="18">
                  <c:v>0.79835907802313377</c:v>
                </c:pt>
                <c:pt idx="19">
                  <c:v>0.80976665908297196</c:v>
                </c:pt>
                <c:pt idx="20">
                  <c:v>0.82067383251270831</c:v>
                </c:pt>
                <c:pt idx="21">
                  <c:v>0.83108608462662281</c:v>
                </c:pt>
                <c:pt idx="22">
                  <c:v>0.84101089108317084</c:v>
                </c:pt>
                <c:pt idx="23">
                  <c:v>0.85045747914863956</c:v>
                </c:pt>
                <c:pt idx="24">
                  <c:v>0.85943659420524399</c:v>
                </c:pt>
                <c:pt idx="25">
                  <c:v>0.86796027381740271</c:v>
                </c:pt>
                <c:pt idx="26">
                  <c:v>0.8760416320401595</c:v>
                </c:pt>
                <c:pt idx="27">
                  <c:v>0.88369465605136666</c:v>
                </c:pt>
                <c:pt idx="28">
                  <c:v>0.89093401662944693</c:v>
                </c:pt>
                <c:pt idx="29">
                  <c:v>0.89777489349172757</c:v>
                </c:pt>
                <c:pt idx="30">
                  <c:v>0.90423281606088424</c:v>
                </c:pt>
                <c:pt idx="31">
                  <c:v>0.92146648961129662</c:v>
                </c:pt>
                <c:pt idx="32">
                  <c:v>0.94398890777795552</c:v>
                </c:pt>
                <c:pt idx="33">
                  <c:v>0.978927958960366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4F6E-405D-854F-44565C44B52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611170128"/>
        <c:axId val="611170456"/>
      </c:scatterChart>
      <c:valAx>
        <c:axId val="61117012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170456"/>
        <c:crosses val="autoZero"/>
        <c:crossBetween val="midCat"/>
      </c:valAx>
      <c:valAx>
        <c:axId val="611170456"/>
        <c:scaling>
          <c:orientation val="minMax"/>
          <c:min val="0.4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611170128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3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320040</xdr:colOff>
      <xdr:row>10</xdr:row>
      <xdr:rowOff>19050</xdr:rowOff>
    </xdr:from>
    <xdr:to>
      <xdr:col>14</xdr:col>
      <xdr:colOff>464820</xdr:colOff>
      <xdr:row>30</xdr:row>
      <xdr:rowOff>175260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BA73B8E-335A-A50C-E453-E3B772FD278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16</xdr:col>
      <xdr:colOff>0</xdr:colOff>
      <xdr:row>10</xdr:row>
      <xdr:rowOff>0</xdr:rowOff>
    </xdr:from>
    <xdr:to>
      <xdr:col>25</xdr:col>
      <xdr:colOff>151130</xdr:colOff>
      <xdr:row>30</xdr:row>
      <xdr:rowOff>159385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5108AA9D-3B1A-40FD-B706-CB659C095EE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257175</xdr:colOff>
      <xdr:row>2</xdr:row>
      <xdr:rowOff>0</xdr:rowOff>
    </xdr:from>
    <xdr:to>
      <xdr:col>13</xdr:col>
      <xdr:colOff>295275</xdr:colOff>
      <xdr:row>4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9045AC-88E2-4585-82F2-5B33C485BEA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2775" y="361950"/>
          <a:ext cx="1257300" cy="3714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387350</xdr:colOff>
      <xdr:row>6</xdr:row>
      <xdr:rowOff>153987</xdr:rowOff>
    </xdr:from>
    <xdr:to>
      <xdr:col>22</xdr:col>
      <xdr:colOff>247650</xdr:colOff>
      <xdr:row>31</xdr:row>
      <xdr:rowOff>38100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782DCE44-C153-46F1-8EF1-24D32179AFB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19709" refreshedDate="45169.476041782407" createdVersion="8" refreshedVersion="8" minRefreshableVersion="3" recordCount="1071" xr:uid="{2865B920-A2DC-428C-B63B-32D6598AA954}">
  <cacheSource type="worksheet">
    <worksheetSource ref="A1:F1048576" sheet="Combined"/>
  </cacheSource>
  <cacheFields count="6">
    <cacheField name="Spread" numFmtId="0">
      <sharedItems containsString="0" containsBlank="1" containsNumber="1" minValue="-26.5" maxValue="0" count="35">
        <n v="-26.5"/>
        <n v="-19.5"/>
        <n v="-17"/>
        <n v="-15.5"/>
        <n v="-15"/>
        <n v="-14.5"/>
        <n v="-14"/>
        <n v="-13.5"/>
        <n v="-13"/>
        <n v="-12.5"/>
        <n v="-12"/>
        <n v="-11.5"/>
        <n v="-11"/>
        <n v="-10.5"/>
        <n v="-10"/>
        <n v="-9.5"/>
        <n v="-9"/>
        <n v="-8.5"/>
        <n v="-8"/>
        <n v="-7.5"/>
        <n v="-7"/>
        <n v="-6.5"/>
        <n v="-6"/>
        <n v="-5.5"/>
        <n v="-5"/>
        <n v="-4.5"/>
        <n v="-4"/>
        <n v="-3.5"/>
        <n v="-3"/>
        <n v="-2.5"/>
        <n v="-2"/>
        <n v="-1.5"/>
        <n v="-1"/>
        <n v="0"/>
        <m/>
      </sharedItems>
    </cacheField>
    <cacheField name="F" numFmtId="0">
      <sharedItems containsString="0" containsBlank="1" containsNumber="1" containsInteger="1" minValue="0" maxValue="56"/>
    </cacheField>
    <cacheField name="U" numFmtId="0">
      <sharedItems containsString="0" containsBlank="1" containsNumber="1" containsInteger="1" minValue="0" maxValue="51"/>
    </cacheField>
    <cacheField name="OU" numFmtId="0">
      <sharedItems containsString="0" containsBlank="1" containsNumber="1" minValue="36.5" maxValue="61"/>
    </cacheField>
    <cacheField name="Win" numFmtId="0">
      <sharedItems containsString="0" containsBlank="1" containsNumber="1" containsInteger="1" minValue="-38" maxValue="52"/>
    </cacheField>
    <cacheField name="1 or 0" numFmtId="0">
      <sharedItems containsString="0" containsBlank="1" containsNumber="1" containsInteger="1" minValue="0" maxValue="1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71">
  <r>
    <x v="0"/>
    <n v="35"/>
    <n v="19"/>
    <n v="53"/>
    <n v="16"/>
    <n v="1"/>
  </r>
  <r>
    <x v="1"/>
    <n v="45"/>
    <n v="17"/>
    <n v="40.5"/>
    <n v="28"/>
    <n v="1"/>
  </r>
  <r>
    <x v="2"/>
    <n v="41"/>
    <n v="3"/>
    <n v="44.5"/>
    <n v="38"/>
    <n v="1"/>
  </r>
  <r>
    <x v="3"/>
    <n v="24"/>
    <n v="3"/>
    <n v="39.5"/>
    <n v="21"/>
    <n v="1"/>
  </r>
  <r>
    <x v="3"/>
    <n v="34"/>
    <n v="16"/>
    <n v="44.5"/>
    <n v="18"/>
    <n v="1"/>
  </r>
  <r>
    <x v="3"/>
    <n v="37"/>
    <n v="21"/>
    <n v="49.5"/>
    <n v="16"/>
    <n v="1"/>
  </r>
  <r>
    <x v="3"/>
    <n v="27"/>
    <n v="24"/>
    <n v="40.5"/>
    <n v="3"/>
    <n v="1"/>
  </r>
  <r>
    <x v="4"/>
    <n v="42"/>
    <n v="10"/>
    <n v="40.5"/>
    <n v="32"/>
    <n v="1"/>
  </r>
  <r>
    <x v="4"/>
    <n v="26"/>
    <n v="0"/>
    <n v="43.5"/>
    <n v="26"/>
    <n v="1"/>
  </r>
  <r>
    <x v="5"/>
    <n v="47"/>
    <n v="14"/>
    <n v="48"/>
    <n v="33"/>
    <n v="1"/>
  </r>
  <r>
    <x v="5"/>
    <n v="30"/>
    <n v="13"/>
    <n v="44"/>
    <n v="17"/>
    <n v="1"/>
  </r>
  <r>
    <x v="6"/>
    <n v="33"/>
    <n v="16"/>
    <n v="47.5"/>
    <n v="17"/>
    <n v="1"/>
  </r>
  <r>
    <x v="6"/>
    <n v="34"/>
    <n v="24"/>
    <n v="46"/>
    <n v="10"/>
    <n v="1"/>
  </r>
  <r>
    <x v="6"/>
    <n v="16"/>
    <n v="9"/>
    <n v="47"/>
    <n v="7"/>
    <n v="1"/>
  </r>
  <r>
    <x v="6"/>
    <n v="30"/>
    <n v="24"/>
    <n v="43"/>
    <n v="6"/>
    <n v="1"/>
  </r>
  <r>
    <x v="7"/>
    <n v="51"/>
    <n v="17"/>
    <n v="48.5"/>
    <n v="34"/>
    <n v="1"/>
  </r>
  <r>
    <x v="7"/>
    <n v="41"/>
    <n v="13"/>
    <n v="51"/>
    <n v="28"/>
    <n v="1"/>
  </r>
  <r>
    <x v="7"/>
    <n v="23"/>
    <n v="3"/>
    <n v="50"/>
    <n v="20"/>
    <n v="1"/>
  </r>
  <r>
    <x v="7"/>
    <n v="27"/>
    <n v="10"/>
    <n v="52"/>
    <n v="17"/>
    <n v="1"/>
  </r>
  <r>
    <x v="7"/>
    <n v="29"/>
    <n v="13"/>
    <n v="40"/>
    <n v="16"/>
    <n v="1"/>
  </r>
  <r>
    <x v="7"/>
    <n v="26"/>
    <n v="10"/>
    <n v="44.5"/>
    <n v="16"/>
    <n v="1"/>
  </r>
  <r>
    <x v="7"/>
    <n v="20"/>
    <n v="10"/>
    <n v="39.5"/>
    <n v="10"/>
    <n v="1"/>
  </r>
  <r>
    <x v="7"/>
    <n v="20"/>
    <n v="12"/>
    <n v="45"/>
    <n v="8"/>
    <n v="1"/>
  </r>
  <r>
    <x v="7"/>
    <n v="23"/>
    <n v="20"/>
    <n v="47"/>
    <n v="3"/>
    <n v="1"/>
  </r>
  <r>
    <x v="8"/>
    <n v="46"/>
    <n v="27"/>
    <n v="45"/>
    <n v="19"/>
    <n v="1"/>
  </r>
  <r>
    <x v="8"/>
    <n v="20"/>
    <n v="13"/>
    <n v="40.5"/>
    <n v="7"/>
    <n v="1"/>
  </r>
  <r>
    <x v="8"/>
    <n v="24"/>
    <n v="17"/>
    <n v="50.5"/>
    <n v="7"/>
    <n v="1"/>
  </r>
  <r>
    <x v="8"/>
    <n v="43"/>
    <n v="37"/>
    <n v="55"/>
    <n v="6"/>
    <n v="1"/>
  </r>
  <r>
    <x v="9"/>
    <n v="51"/>
    <n v="28"/>
    <n v="49.5"/>
    <n v="23"/>
    <n v="1"/>
  </r>
  <r>
    <x v="9"/>
    <n v="41"/>
    <n v="20"/>
    <n v="45.5"/>
    <n v="21"/>
    <n v="1"/>
  </r>
  <r>
    <x v="9"/>
    <n v="33"/>
    <n v="14"/>
    <n v="45"/>
    <n v="19"/>
    <n v="1"/>
  </r>
  <r>
    <x v="9"/>
    <n v="27"/>
    <n v="9"/>
    <n v="42"/>
    <n v="18"/>
    <n v="1"/>
  </r>
  <r>
    <x v="9"/>
    <n v="27"/>
    <n v="29"/>
    <n v="41.5"/>
    <n v="-2"/>
    <n v="0"/>
  </r>
  <r>
    <x v="10"/>
    <n v="41"/>
    <n v="17"/>
    <n v="50.5"/>
    <n v="24"/>
    <n v="1"/>
  </r>
  <r>
    <x v="10"/>
    <n v="31"/>
    <n v="10"/>
    <n v="45.5"/>
    <n v="21"/>
    <n v="1"/>
  </r>
  <r>
    <x v="10"/>
    <n v="20"/>
    <n v="3"/>
    <n v="49"/>
    <n v="17"/>
    <n v="1"/>
  </r>
  <r>
    <x v="10"/>
    <n v="20"/>
    <n v="6"/>
    <n v="41.5"/>
    <n v="14"/>
    <n v="1"/>
  </r>
  <r>
    <x v="10"/>
    <n v="31"/>
    <n v="17"/>
    <n v="40"/>
    <n v="14"/>
    <n v="1"/>
  </r>
  <r>
    <x v="10"/>
    <n v="13"/>
    <n v="10"/>
    <n v="43"/>
    <n v="3"/>
    <n v="1"/>
  </r>
  <r>
    <x v="10"/>
    <n v="17"/>
    <n v="23"/>
    <n v="41.5"/>
    <n v="-6"/>
    <n v="0"/>
  </r>
  <r>
    <x v="11"/>
    <n v="45"/>
    <n v="21"/>
    <n v="58.5"/>
    <n v="24"/>
    <n v="1"/>
  </r>
  <r>
    <x v="11"/>
    <n v="43"/>
    <n v="24"/>
    <n v="48.5"/>
    <n v="19"/>
    <n v="1"/>
  </r>
  <r>
    <x v="11"/>
    <n v="30"/>
    <n v="12"/>
    <n v="47"/>
    <n v="18"/>
    <n v="1"/>
  </r>
  <r>
    <x v="11"/>
    <n v="28"/>
    <n v="12"/>
    <n v="46.5"/>
    <n v="16"/>
    <n v="1"/>
  </r>
  <r>
    <x v="11"/>
    <n v="34"/>
    <n v="20"/>
    <n v="41.5"/>
    <n v="14"/>
    <n v="1"/>
  </r>
  <r>
    <x v="11"/>
    <n v="30"/>
    <n v="17"/>
    <n v="51.5"/>
    <n v="13"/>
    <n v="1"/>
  </r>
  <r>
    <x v="11"/>
    <n v="10"/>
    <n v="3"/>
    <n v="42"/>
    <n v="7"/>
    <n v="1"/>
  </r>
  <r>
    <x v="11"/>
    <n v="14"/>
    <n v="9"/>
    <n v="42.5"/>
    <n v="5"/>
    <n v="1"/>
  </r>
  <r>
    <x v="11"/>
    <n v="17"/>
    <n v="13"/>
    <n v="42.5"/>
    <n v="4"/>
    <n v="1"/>
  </r>
  <r>
    <x v="11"/>
    <n v="27"/>
    <n v="24"/>
    <n v="45"/>
    <n v="3"/>
    <n v="1"/>
  </r>
  <r>
    <x v="12"/>
    <n v="42"/>
    <n v="17"/>
    <n v="47"/>
    <n v="25"/>
    <n v="1"/>
  </r>
  <r>
    <x v="12"/>
    <n v="30"/>
    <n v="10"/>
    <n v="45.5"/>
    <n v="20"/>
    <n v="1"/>
  </r>
  <r>
    <x v="12"/>
    <n v="34"/>
    <n v="14"/>
    <n v="54"/>
    <n v="20"/>
    <n v="1"/>
  </r>
  <r>
    <x v="12"/>
    <n v="25"/>
    <n v="23"/>
    <n v="43.5"/>
    <n v="2"/>
    <n v="1"/>
  </r>
  <r>
    <x v="12"/>
    <n v="20"/>
    <n v="27"/>
    <n v="56.5"/>
    <n v="-7"/>
    <n v="0"/>
  </r>
  <r>
    <x v="13"/>
    <n v="52"/>
    <n v="20"/>
    <n v="58.5"/>
    <n v="32"/>
    <n v="1"/>
  </r>
  <r>
    <x v="13"/>
    <n v="35"/>
    <n v="6"/>
    <n v="42"/>
    <n v="29"/>
    <n v="1"/>
  </r>
  <r>
    <x v="13"/>
    <n v="33"/>
    <n v="13"/>
    <n v="42.5"/>
    <n v="20"/>
    <n v="1"/>
  </r>
  <r>
    <x v="13"/>
    <n v="33"/>
    <n v="13"/>
    <n v="47.5"/>
    <n v="20"/>
    <n v="1"/>
  </r>
  <r>
    <x v="13"/>
    <n v="35"/>
    <n v="17"/>
    <n v="48.5"/>
    <n v="18"/>
    <n v="1"/>
  </r>
  <r>
    <x v="13"/>
    <n v="31"/>
    <n v="13"/>
    <n v="41.5"/>
    <n v="18"/>
    <n v="1"/>
  </r>
  <r>
    <x v="13"/>
    <n v="31"/>
    <n v="17"/>
    <n v="46.5"/>
    <n v="14"/>
    <n v="1"/>
  </r>
  <r>
    <x v="13"/>
    <n v="32"/>
    <n v="20"/>
    <n v="41.5"/>
    <n v="12"/>
    <n v="1"/>
  </r>
  <r>
    <x v="13"/>
    <n v="30"/>
    <n v="20"/>
    <n v="40.5"/>
    <n v="10"/>
    <n v="1"/>
  </r>
  <r>
    <x v="13"/>
    <n v="33"/>
    <n v="23"/>
    <n v="43.5"/>
    <n v="10"/>
    <n v="1"/>
  </r>
  <r>
    <x v="13"/>
    <n v="13"/>
    <n v="6"/>
    <n v="45"/>
    <n v="7"/>
    <n v="1"/>
  </r>
  <r>
    <x v="13"/>
    <n v="27"/>
    <n v="20"/>
    <n v="50.5"/>
    <n v="7"/>
    <n v="1"/>
  </r>
  <r>
    <x v="13"/>
    <n v="37"/>
    <n v="31"/>
    <n v="48.5"/>
    <n v="6"/>
    <n v="1"/>
  </r>
  <r>
    <x v="13"/>
    <n v="21"/>
    <n v="17"/>
    <n v="46"/>
    <n v="4"/>
    <n v="1"/>
  </r>
  <r>
    <x v="13"/>
    <n v="12"/>
    <n v="10"/>
    <n v="44"/>
    <n v="2"/>
    <n v="1"/>
  </r>
  <r>
    <x v="13"/>
    <n v="16"/>
    <n v="18"/>
    <n v="49.5"/>
    <n v="-2"/>
    <n v="0"/>
  </r>
  <r>
    <x v="13"/>
    <n v="10"/>
    <n v="13"/>
    <n v="44"/>
    <n v="-3"/>
    <n v="0"/>
  </r>
  <r>
    <x v="13"/>
    <n v="17"/>
    <n v="20"/>
    <n v="47.5"/>
    <n v="-3"/>
    <n v="0"/>
  </r>
  <r>
    <x v="13"/>
    <n v="6"/>
    <n v="10"/>
    <n v="46.5"/>
    <n v="-4"/>
    <n v="0"/>
  </r>
  <r>
    <x v="13"/>
    <n v="20"/>
    <n v="27"/>
    <n v="50.5"/>
    <n v="-7"/>
    <n v="0"/>
  </r>
  <r>
    <x v="13"/>
    <n v="6"/>
    <n v="13"/>
    <n v="43.5"/>
    <n v="-7"/>
    <n v="0"/>
  </r>
  <r>
    <x v="14"/>
    <n v="38"/>
    <n v="10"/>
    <n v="45"/>
    <n v="28"/>
    <n v="1"/>
  </r>
  <r>
    <x v="14"/>
    <n v="37"/>
    <n v="13"/>
    <n v="53.5"/>
    <n v="24"/>
    <n v="1"/>
  </r>
  <r>
    <x v="14"/>
    <n v="37"/>
    <n v="18"/>
    <n v="41.5"/>
    <n v="19"/>
    <n v="1"/>
  </r>
  <r>
    <x v="14"/>
    <n v="31"/>
    <n v="13"/>
    <n v="45.5"/>
    <n v="18"/>
    <n v="1"/>
  </r>
  <r>
    <x v="14"/>
    <n v="34"/>
    <n v="17"/>
    <n v="41.5"/>
    <n v="17"/>
    <n v="1"/>
  </r>
  <r>
    <x v="14"/>
    <n v="34"/>
    <n v="17"/>
    <n v="51"/>
    <n v="17"/>
    <n v="1"/>
  </r>
  <r>
    <x v="14"/>
    <n v="21"/>
    <n v="7"/>
    <n v="44"/>
    <n v="14"/>
    <n v="1"/>
  </r>
  <r>
    <x v="14"/>
    <n v="26"/>
    <n v="13"/>
    <n v="50.5"/>
    <n v="13"/>
    <n v="1"/>
  </r>
  <r>
    <x v="14"/>
    <n v="20"/>
    <n v="9"/>
    <n v="50"/>
    <n v="11"/>
    <n v="1"/>
  </r>
  <r>
    <x v="14"/>
    <n v="31"/>
    <n v="24"/>
    <n v="48.5"/>
    <n v="7"/>
    <n v="1"/>
  </r>
  <r>
    <x v="14"/>
    <n v="19"/>
    <n v="13"/>
    <n v="45"/>
    <n v="6"/>
    <n v="1"/>
  </r>
  <r>
    <x v="14"/>
    <n v="23"/>
    <n v="20"/>
    <n v="46.5"/>
    <n v="3"/>
    <n v="1"/>
  </r>
  <r>
    <x v="14"/>
    <n v="13"/>
    <n v="10"/>
    <n v="43"/>
    <n v="3"/>
    <n v="1"/>
  </r>
  <r>
    <x v="14"/>
    <n v="23"/>
    <n v="21"/>
    <n v="50.5"/>
    <n v="2"/>
    <n v="1"/>
  </r>
  <r>
    <x v="14"/>
    <n v="27"/>
    <n v="26"/>
    <n v="47"/>
    <n v="1"/>
    <n v="1"/>
  </r>
  <r>
    <x v="14"/>
    <n v="17"/>
    <n v="16"/>
    <n v="47"/>
    <n v="1"/>
    <n v="1"/>
  </r>
  <r>
    <x v="14"/>
    <n v="28"/>
    <n v="30"/>
    <n v="44"/>
    <n v="-2"/>
    <n v="0"/>
  </r>
  <r>
    <x v="14"/>
    <n v="10"/>
    <n v="17"/>
    <n v="43.5"/>
    <n v="-7"/>
    <n v="0"/>
  </r>
  <r>
    <x v="14"/>
    <n v="10"/>
    <n v="20"/>
    <n v="47"/>
    <n v="-10"/>
    <n v="0"/>
  </r>
  <r>
    <x v="14"/>
    <n v="7"/>
    <n v="27"/>
    <n v="46.5"/>
    <n v="-20"/>
    <n v="0"/>
  </r>
  <r>
    <x v="15"/>
    <n v="38"/>
    <n v="17"/>
    <n v="44.5"/>
    <n v="21"/>
    <n v="1"/>
  </r>
  <r>
    <x v="15"/>
    <n v="28"/>
    <n v="7"/>
    <n v="44"/>
    <n v="21"/>
    <n v="1"/>
  </r>
  <r>
    <x v="15"/>
    <n v="32"/>
    <n v="17"/>
    <n v="42.5"/>
    <n v="15"/>
    <n v="1"/>
  </r>
  <r>
    <x v="15"/>
    <n v="31"/>
    <n v="17"/>
    <n v="47.5"/>
    <n v="14"/>
    <n v="1"/>
  </r>
  <r>
    <x v="15"/>
    <n v="24"/>
    <n v="10"/>
    <n v="46"/>
    <n v="14"/>
    <n v="1"/>
  </r>
  <r>
    <x v="15"/>
    <n v="17"/>
    <n v="7"/>
    <n v="38"/>
    <n v="10"/>
    <n v="1"/>
  </r>
  <r>
    <x v="15"/>
    <n v="24"/>
    <n v="16"/>
    <n v="41"/>
    <n v="8"/>
    <n v="1"/>
  </r>
  <r>
    <x v="15"/>
    <n v="24"/>
    <n v="17"/>
    <n v="47"/>
    <n v="7"/>
    <n v="1"/>
  </r>
  <r>
    <x v="15"/>
    <n v="27"/>
    <n v="20"/>
    <n v="41.5"/>
    <n v="7"/>
    <n v="1"/>
  </r>
  <r>
    <x v="15"/>
    <n v="34"/>
    <n v="27"/>
    <n v="54"/>
    <n v="7"/>
    <n v="1"/>
  </r>
  <r>
    <x v="15"/>
    <n v="30"/>
    <n v="24"/>
    <n v="42.5"/>
    <n v="6"/>
    <n v="1"/>
  </r>
  <r>
    <x v="15"/>
    <n v="27"/>
    <n v="23"/>
    <n v="49.5"/>
    <n v="4"/>
    <n v="1"/>
  </r>
  <r>
    <x v="15"/>
    <n v="17"/>
    <n v="13"/>
    <n v="44"/>
    <n v="4"/>
    <n v="1"/>
  </r>
  <r>
    <x v="15"/>
    <n v="27"/>
    <n v="25"/>
    <n v="44.5"/>
    <n v="2"/>
    <n v="1"/>
  </r>
  <r>
    <x v="15"/>
    <n v="17"/>
    <n v="18"/>
    <n v="45"/>
    <n v="-1"/>
    <n v="0"/>
  </r>
  <r>
    <x v="15"/>
    <n v="20"/>
    <n v="23"/>
    <n v="48"/>
    <n v="-3"/>
    <n v="0"/>
  </r>
  <r>
    <x v="15"/>
    <n v="17"/>
    <n v="20"/>
    <n v="49.5"/>
    <n v="-3"/>
    <n v="0"/>
  </r>
  <r>
    <x v="15"/>
    <n v="13"/>
    <n v="17"/>
    <n v="43.5"/>
    <n v="-4"/>
    <n v="0"/>
  </r>
  <r>
    <x v="15"/>
    <n v="23"/>
    <n v="28"/>
    <n v="41"/>
    <n v="-5"/>
    <n v="0"/>
  </r>
  <r>
    <x v="15"/>
    <n v="19"/>
    <n v="26"/>
    <n v="47"/>
    <n v="-7"/>
    <n v="0"/>
  </r>
  <r>
    <x v="16"/>
    <n v="45"/>
    <n v="10"/>
    <n v="50.5"/>
    <n v="35"/>
    <n v="1"/>
  </r>
  <r>
    <x v="16"/>
    <n v="37"/>
    <n v="3"/>
    <n v="42.5"/>
    <n v="34"/>
    <n v="1"/>
  </r>
  <r>
    <x v="16"/>
    <n v="42"/>
    <n v="10"/>
    <n v="47"/>
    <n v="32"/>
    <n v="1"/>
  </r>
  <r>
    <x v="16"/>
    <n v="31"/>
    <n v="7"/>
    <n v="42"/>
    <n v="24"/>
    <n v="1"/>
  </r>
  <r>
    <x v="16"/>
    <n v="49"/>
    <n v="27"/>
    <n v="49.5"/>
    <n v="22"/>
    <n v="1"/>
  </r>
  <r>
    <x v="16"/>
    <n v="24"/>
    <n v="10"/>
    <n v="41.5"/>
    <n v="14"/>
    <n v="1"/>
  </r>
  <r>
    <x v="16"/>
    <n v="35"/>
    <n v="21"/>
    <n v="51"/>
    <n v="14"/>
    <n v="1"/>
  </r>
  <r>
    <x v="16"/>
    <n v="22"/>
    <n v="9"/>
    <n v="53.5"/>
    <n v="13"/>
    <n v="1"/>
  </r>
  <r>
    <x v="16"/>
    <n v="24"/>
    <n v="17"/>
    <n v="55"/>
    <n v="7"/>
    <n v="1"/>
  </r>
  <r>
    <x v="16"/>
    <n v="27"/>
    <n v="21"/>
    <n v="47"/>
    <n v="6"/>
    <n v="1"/>
  </r>
  <r>
    <x v="16"/>
    <n v="20"/>
    <n v="14"/>
    <n v="44"/>
    <n v="6"/>
    <n v="1"/>
  </r>
  <r>
    <x v="16"/>
    <n v="23"/>
    <n v="17"/>
    <n v="40"/>
    <n v="6"/>
    <n v="1"/>
  </r>
  <r>
    <x v="16"/>
    <n v="27"/>
    <n v="22"/>
    <n v="42.5"/>
    <n v="5"/>
    <n v="1"/>
  </r>
  <r>
    <x v="16"/>
    <n v="13"/>
    <n v="17"/>
    <n v="45"/>
    <n v="-4"/>
    <n v="0"/>
  </r>
  <r>
    <x v="16"/>
    <n v="23"/>
    <n v="30"/>
    <n v="47"/>
    <n v="-7"/>
    <n v="0"/>
  </r>
  <r>
    <x v="16"/>
    <n v="7"/>
    <n v="22"/>
    <n v="50.5"/>
    <n v="-15"/>
    <n v="0"/>
  </r>
  <r>
    <x v="16"/>
    <n v="10"/>
    <n v="41"/>
    <n v="50.5"/>
    <n v="-31"/>
    <n v="0"/>
  </r>
  <r>
    <x v="17"/>
    <n v="55"/>
    <n v="14"/>
    <n v="53.5"/>
    <n v="41"/>
    <n v="1"/>
  </r>
  <r>
    <x v="17"/>
    <n v="38"/>
    <n v="0"/>
    <n v="45.5"/>
    <n v="38"/>
    <n v="1"/>
  </r>
  <r>
    <x v="17"/>
    <n v="37"/>
    <n v="3"/>
    <n v="44"/>
    <n v="34"/>
    <n v="1"/>
  </r>
  <r>
    <x v="17"/>
    <n v="36"/>
    <n v="7"/>
    <n v="51.5"/>
    <n v="29"/>
    <n v="1"/>
  </r>
  <r>
    <x v="17"/>
    <n v="30"/>
    <n v="6"/>
    <n v="50"/>
    <n v="24"/>
    <n v="1"/>
  </r>
  <r>
    <x v="17"/>
    <n v="28"/>
    <n v="7"/>
    <n v="50"/>
    <n v="21"/>
    <n v="1"/>
  </r>
  <r>
    <x v="17"/>
    <n v="26"/>
    <n v="6"/>
    <n v="45"/>
    <n v="20"/>
    <n v="1"/>
  </r>
  <r>
    <x v="17"/>
    <n v="27"/>
    <n v="9"/>
    <n v="40.5"/>
    <n v="18"/>
    <n v="1"/>
  </r>
  <r>
    <x v="17"/>
    <n v="31"/>
    <n v="13"/>
    <n v="49"/>
    <n v="18"/>
    <n v="1"/>
  </r>
  <r>
    <x v="17"/>
    <n v="24"/>
    <n v="7"/>
    <n v="41"/>
    <n v="17"/>
    <n v="1"/>
  </r>
  <r>
    <x v="17"/>
    <n v="24"/>
    <n v="9"/>
    <n v="44.5"/>
    <n v="15"/>
    <n v="1"/>
  </r>
  <r>
    <x v="17"/>
    <n v="27"/>
    <n v="14"/>
    <n v="41"/>
    <n v="13"/>
    <n v="1"/>
  </r>
  <r>
    <x v="17"/>
    <n v="26"/>
    <n v="18"/>
    <n v="49"/>
    <n v="8"/>
    <n v="1"/>
  </r>
  <r>
    <x v="17"/>
    <n v="31"/>
    <n v="24"/>
    <n v="55"/>
    <n v="7"/>
    <n v="1"/>
  </r>
  <r>
    <x v="17"/>
    <n v="28"/>
    <n v="21"/>
    <n v="44.5"/>
    <n v="7"/>
    <n v="1"/>
  </r>
  <r>
    <x v="17"/>
    <n v="22"/>
    <n v="17"/>
    <n v="47"/>
    <n v="5"/>
    <n v="1"/>
  </r>
  <r>
    <x v="17"/>
    <n v="24"/>
    <n v="21"/>
    <n v="49"/>
    <n v="3"/>
    <n v="1"/>
  </r>
  <r>
    <x v="17"/>
    <n v="21"/>
    <n v="23"/>
    <n v="44.5"/>
    <n v="-2"/>
    <n v="0"/>
  </r>
  <r>
    <x v="17"/>
    <n v="28"/>
    <n v="35"/>
    <n v="49"/>
    <n v="-7"/>
    <n v="0"/>
  </r>
  <r>
    <x v="17"/>
    <n v="10"/>
    <n v="19"/>
    <n v="47"/>
    <n v="-9"/>
    <n v="0"/>
  </r>
  <r>
    <x v="17"/>
    <n v="13"/>
    <n v="24"/>
    <n v="40.5"/>
    <n v="-11"/>
    <n v="0"/>
  </r>
  <r>
    <x v="17"/>
    <n v="8"/>
    <n v="38"/>
    <n v="43.5"/>
    <n v="-30"/>
    <n v="0"/>
  </r>
  <r>
    <x v="18"/>
    <n v="35"/>
    <n v="6"/>
    <n v="36.5"/>
    <n v="29"/>
    <n v="1"/>
  </r>
  <r>
    <x v="18"/>
    <n v="45"/>
    <n v="16"/>
    <n v="44.5"/>
    <n v="29"/>
    <n v="1"/>
  </r>
  <r>
    <x v="18"/>
    <n v="41"/>
    <n v="13"/>
    <n v="48.5"/>
    <n v="28"/>
    <n v="1"/>
  </r>
  <r>
    <x v="18"/>
    <n v="34"/>
    <n v="10"/>
    <n v="46"/>
    <n v="24"/>
    <n v="1"/>
  </r>
  <r>
    <x v="18"/>
    <n v="27"/>
    <n v="6"/>
    <n v="40"/>
    <n v="21"/>
    <n v="1"/>
  </r>
  <r>
    <x v="18"/>
    <n v="35"/>
    <n v="14"/>
    <n v="46.5"/>
    <n v="21"/>
    <n v="1"/>
  </r>
  <r>
    <x v="18"/>
    <n v="17"/>
    <n v="3"/>
    <n v="48.5"/>
    <n v="14"/>
    <n v="1"/>
  </r>
  <r>
    <x v="18"/>
    <n v="20"/>
    <n v="7"/>
    <n v="44"/>
    <n v="13"/>
    <n v="1"/>
  </r>
  <r>
    <x v="18"/>
    <n v="44"/>
    <n v="31"/>
    <n v="47.5"/>
    <n v="13"/>
    <n v="1"/>
  </r>
  <r>
    <x v="18"/>
    <n v="23"/>
    <n v="15"/>
    <n v="46"/>
    <n v="8"/>
    <n v="1"/>
  </r>
  <r>
    <x v="18"/>
    <n v="30"/>
    <n v="24"/>
    <n v="43"/>
    <n v="6"/>
    <n v="1"/>
  </r>
  <r>
    <x v="18"/>
    <n v="28"/>
    <n v="22"/>
    <n v="46"/>
    <n v="6"/>
    <n v="1"/>
  </r>
  <r>
    <x v="18"/>
    <n v="17"/>
    <n v="13"/>
    <n v="53"/>
    <n v="4"/>
    <n v="1"/>
  </r>
  <r>
    <x v="18"/>
    <n v="21"/>
    <n v="24"/>
    <n v="48.5"/>
    <n v="-3"/>
    <n v="0"/>
  </r>
  <r>
    <x v="18"/>
    <n v="31"/>
    <n v="34"/>
    <n v="43.5"/>
    <n v="-3"/>
    <n v="0"/>
  </r>
  <r>
    <x v="18"/>
    <n v="13"/>
    <n v="38"/>
    <n v="43"/>
    <n v="-25"/>
    <n v="0"/>
  </r>
  <r>
    <x v="19"/>
    <n v="40"/>
    <n v="7"/>
    <n v="43.5"/>
    <n v="33"/>
    <n v="1"/>
  </r>
  <r>
    <x v="19"/>
    <n v="42"/>
    <n v="14"/>
    <n v="47.5"/>
    <n v="28"/>
    <n v="1"/>
  </r>
  <r>
    <x v="19"/>
    <n v="49"/>
    <n v="21"/>
    <n v="45.5"/>
    <n v="28"/>
    <n v="1"/>
  </r>
  <r>
    <x v="19"/>
    <n v="28"/>
    <n v="3"/>
    <n v="46"/>
    <n v="25"/>
    <n v="1"/>
  </r>
  <r>
    <x v="19"/>
    <n v="35"/>
    <n v="10"/>
    <n v="49"/>
    <n v="25"/>
    <n v="1"/>
  </r>
  <r>
    <x v="19"/>
    <n v="31"/>
    <n v="7"/>
    <n v="48"/>
    <n v="24"/>
    <n v="1"/>
  </r>
  <r>
    <x v="19"/>
    <n v="41"/>
    <n v="17"/>
    <n v="46"/>
    <n v="24"/>
    <n v="1"/>
  </r>
  <r>
    <x v="19"/>
    <n v="23"/>
    <n v="0"/>
    <n v="42.5"/>
    <n v="23"/>
    <n v="1"/>
  </r>
  <r>
    <x v="19"/>
    <n v="49"/>
    <n v="27"/>
    <n v="48.5"/>
    <n v="22"/>
    <n v="1"/>
  </r>
  <r>
    <x v="19"/>
    <n v="30"/>
    <n v="8"/>
    <n v="43"/>
    <n v="22"/>
    <n v="1"/>
  </r>
  <r>
    <x v="19"/>
    <n v="27"/>
    <n v="6"/>
    <n v="41.5"/>
    <n v="21"/>
    <n v="1"/>
  </r>
  <r>
    <x v="19"/>
    <n v="43"/>
    <n v="22"/>
    <n v="52"/>
    <n v="21"/>
    <n v="1"/>
  </r>
  <r>
    <x v="19"/>
    <n v="41"/>
    <n v="20"/>
    <n v="48"/>
    <n v="21"/>
    <n v="1"/>
  </r>
  <r>
    <x v="19"/>
    <n v="35"/>
    <n v="17"/>
    <n v="47.5"/>
    <n v="18"/>
    <n v="1"/>
  </r>
  <r>
    <x v="19"/>
    <n v="27"/>
    <n v="10"/>
    <n v="46"/>
    <n v="17"/>
    <n v="1"/>
  </r>
  <r>
    <x v="19"/>
    <n v="26"/>
    <n v="10"/>
    <n v="46.5"/>
    <n v="16"/>
    <n v="1"/>
  </r>
  <r>
    <x v="19"/>
    <n v="22"/>
    <n v="7"/>
    <n v="46"/>
    <n v="15"/>
    <n v="1"/>
  </r>
  <r>
    <x v="19"/>
    <n v="34"/>
    <n v="20"/>
    <n v="46.5"/>
    <n v="14"/>
    <n v="1"/>
  </r>
  <r>
    <x v="19"/>
    <n v="31"/>
    <n v="17"/>
    <n v="45.5"/>
    <n v="14"/>
    <n v="1"/>
  </r>
  <r>
    <x v="19"/>
    <n v="27"/>
    <n v="16"/>
    <n v="49"/>
    <n v="11"/>
    <n v="1"/>
  </r>
  <r>
    <x v="19"/>
    <n v="31"/>
    <n v="20"/>
    <n v="47.5"/>
    <n v="11"/>
    <n v="1"/>
  </r>
  <r>
    <x v="19"/>
    <n v="23"/>
    <n v="13"/>
    <n v="41"/>
    <n v="10"/>
    <n v="1"/>
  </r>
  <r>
    <x v="19"/>
    <n v="27"/>
    <n v="17"/>
    <n v="49.5"/>
    <n v="10"/>
    <n v="1"/>
  </r>
  <r>
    <x v="19"/>
    <n v="30"/>
    <n v="20"/>
    <n v="47"/>
    <n v="10"/>
    <n v="1"/>
  </r>
  <r>
    <x v="19"/>
    <n v="27"/>
    <n v="17"/>
    <n v="45.5"/>
    <n v="10"/>
    <n v="1"/>
  </r>
  <r>
    <x v="19"/>
    <n v="31"/>
    <n v="24"/>
    <n v="46"/>
    <n v="7"/>
    <n v="1"/>
  </r>
  <r>
    <x v="19"/>
    <n v="30"/>
    <n v="23"/>
    <n v="47.5"/>
    <n v="7"/>
    <n v="1"/>
  </r>
  <r>
    <x v="19"/>
    <n v="31"/>
    <n v="24"/>
    <n v="44.5"/>
    <n v="7"/>
    <n v="1"/>
  </r>
  <r>
    <x v="19"/>
    <n v="23"/>
    <n v="17"/>
    <n v="39"/>
    <n v="6"/>
    <n v="1"/>
  </r>
  <r>
    <x v="19"/>
    <n v="25"/>
    <n v="19"/>
    <n v="48"/>
    <n v="6"/>
    <n v="1"/>
  </r>
  <r>
    <x v="19"/>
    <n v="38"/>
    <n v="32"/>
    <n v="58.5"/>
    <n v="6"/>
    <n v="1"/>
  </r>
  <r>
    <x v="19"/>
    <n v="28"/>
    <n v="23"/>
    <n v="42.5"/>
    <n v="5"/>
    <n v="1"/>
  </r>
  <r>
    <x v="19"/>
    <n v="19"/>
    <n v="14"/>
    <n v="43.5"/>
    <n v="5"/>
    <n v="1"/>
  </r>
  <r>
    <x v="19"/>
    <n v="34"/>
    <n v="31"/>
    <n v="48.5"/>
    <n v="3"/>
    <n v="1"/>
  </r>
  <r>
    <x v="19"/>
    <n v="51"/>
    <n v="48"/>
    <n v="57"/>
    <n v="3"/>
    <n v="1"/>
  </r>
  <r>
    <x v="19"/>
    <n v="31"/>
    <n v="28"/>
    <n v="43.5"/>
    <n v="3"/>
    <n v="1"/>
  </r>
  <r>
    <x v="19"/>
    <n v="20"/>
    <n v="17"/>
    <n v="42.5"/>
    <n v="3"/>
    <n v="1"/>
  </r>
  <r>
    <x v="19"/>
    <n v="16"/>
    <n v="14"/>
    <n v="42"/>
    <n v="2"/>
    <n v="1"/>
  </r>
  <r>
    <x v="19"/>
    <n v="28"/>
    <n v="26"/>
    <n v="44"/>
    <n v="2"/>
    <n v="1"/>
  </r>
  <r>
    <x v="19"/>
    <n v="16"/>
    <n v="17"/>
    <n v="44"/>
    <n v="-1"/>
    <n v="0"/>
  </r>
  <r>
    <x v="19"/>
    <n v="30"/>
    <n v="33"/>
    <n v="54"/>
    <n v="-3"/>
    <n v="0"/>
  </r>
  <r>
    <x v="19"/>
    <n v="24"/>
    <n v="27"/>
    <n v="50.5"/>
    <n v="-3"/>
    <n v="0"/>
  </r>
  <r>
    <x v="19"/>
    <n v="24"/>
    <n v="27"/>
    <n v="44.5"/>
    <n v="-3"/>
    <n v="0"/>
  </r>
  <r>
    <x v="19"/>
    <n v="20"/>
    <n v="23"/>
    <n v="48"/>
    <n v="-3"/>
    <n v="0"/>
  </r>
  <r>
    <x v="19"/>
    <n v="20"/>
    <n v="24"/>
    <n v="42.5"/>
    <n v="-4"/>
    <n v="0"/>
  </r>
  <r>
    <x v="19"/>
    <n v="26"/>
    <n v="31"/>
    <n v="53.5"/>
    <n v="-5"/>
    <n v="0"/>
  </r>
  <r>
    <x v="19"/>
    <n v="24"/>
    <n v="31"/>
    <n v="49.5"/>
    <n v="-7"/>
    <n v="0"/>
  </r>
  <r>
    <x v="19"/>
    <n v="13"/>
    <n v="24"/>
    <n v="54"/>
    <n v="-11"/>
    <n v="0"/>
  </r>
  <r>
    <x v="19"/>
    <n v="15"/>
    <n v="30"/>
    <n v="49"/>
    <n v="-15"/>
    <n v="0"/>
  </r>
  <r>
    <x v="19"/>
    <n v="10"/>
    <n v="27"/>
    <n v="51"/>
    <n v="-17"/>
    <n v="0"/>
  </r>
  <r>
    <x v="20"/>
    <n v="45"/>
    <n v="7"/>
    <n v="53"/>
    <n v="38"/>
    <n v="1"/>
  </r>
  <r>
    <x v="20"/>
    <n v="44"/>
    <n v="6"/>
    <n v="39.5"/>
    <n v="38"/>
    <n v="1"/>
  </r>
  <r>
    <x v="20"/>
    <n v="40"/>
    <n v="7"/>
    <n v="49.5"/>
    <n v="33"/>
    <n v="1"/>
  </r>
  <r>
    <x v="20"/>
    <n v="44"/>
    <n v="16"/>
    <n v="44.5"/>
    <n v="28"/>
    <n v="1"/>
  </r>
  <r>
    <x v="20"/>
    <n v="34"/>
    <n v="7"/>
    <n v="44"/>
    <n v="27"/>
    <n v="1"/>
  </r>
  <r>
    <x v="20"/>
    <n v="34"/>
    <n v="9"/>
    <n v="47.5"/>
    <n v="25"/>
    <n v="1"/>
  </r>
  <r>
    <x v="20"/>
    <n v="45"/>
    <n v="21"/>
    <n v="48"/>
    <n v="24"/>
    <n v="1"/>
  </r>
  <r>
    <x v="20"/>
    <n v="45"/>
    <n v="21"/>
    <n v="42.5"/>
    <n v="24"/>
    <n v="1"/>
  </r>
  <r>
    <x v="20"/>
    <n v="29"/>
    <n v="7"/>
    <n v="49.5"/>
    <n v="22"/>
    <n v="1"/>
  </r>
  <r>
    <x v="20"/>
    <n v="38"/>
    <n v="17"/>
    <n v="48"/>
    <n v="21"/>
    <n v="1"/>
  </r>
  <r>
    <x v="20"/>
    <n v="23"/>
    <n v="3"/>
    <n v="44"/>
    <n v="20"/>
    <n v="1"/>
  </r>
  <r>
    <x v="20"/>
    <n v="24"/>
    <n v="6"/>
    <n v="45.5"/>
    <n v="18"/>
    <n v="1"/>
  </r>
  <r>
    <x v="20"/>
    <n v="38"/>
    <n v="20"/>
    <n v="50"/>
    <n v="18"/>
    <n v="1"/>
  </r>
  <r>
    <x v="20"/>
    <n v="31"/>
    <n v="14"/>
    <n v="43"/>
    <n v="17"/>
    <n v="1"/>
  </r>
  <r>
    <x v="20"/>
    <n v="34"/>
    <n v="17"/>
    <n v="46"/>
    <n v="17"/>
    <n v="1"/>
  </r>
  <r>
    <x v="20"/>
    <n v="19"/>
    <n v="3"/>
    <n v="41.5"/>
    <n v="16"/>
    <n v="1"/>
  </r>
  <r>
    <x v="20"/>
    <n v="30"/>
    <n v="15"/>
    <n v="42"/>
    <n v="15"/>
    <n v="1"/>
  </r>
  <r>
    <x v="20"/>
    <n v="34"/>
    <n v="20"/>
    <n v="40"/>
    <n v="14"/>
    <n v="1"/>
  </r>
  <r>
    <x v="20"/>
    <n v="27"/>
    <n v="13"/>
    <n v="45.5"/>
    <n v="14"/>
    <n v="1"/>
  </r>
  <r>
    <x v="20"/>
    <n v="27"/>
    <n v="17"/>
    <n v="44.5"/>
    <n v="10"/>
    <n v="1"/>
  </r>
  <r>
    <x v="20"/>
    <n v="28"/>
    <n v="20"/>
    <n v="58"/>
    <n v="8"/>
    <n v="1"/>
  </r>
  <r>
    <x v="20"/>
    <n v="23"/>
    <n v="16"/>
    <n v="41"/>
    <n v="7"/>
    <n v="1"/>
  </r>
  <r>
    <x v="20"/>
    <n v="28"/>
    <n v="21"/>
    <n v="51.5"/>
    <n v="7"/>
    <n v="1"/>
  </r>
  <r>
    <x v="20"/>
    <n v="20"/>
    <n v="13"/>
    <n v="48"/>
    <n v="7"/>
    <n v="1"/>
  </r>
  <r>
    <x v="20"/>
    <n v="34"/>
    <n v="27"/>
    <n v="45.5"/>
    <n v="7"/>
    <n v="1"/>
  </r>
  <r>
    <x v="20"/>
    <n v="23"/>
    <n v="16"/>
    <n v="48.5"/>
    <n v="7"/>
    <n v="1"/>
  </r>
  <r>
    <x v="20"/>
    <n v="16"/>
    <n v="10"/>
    <n v="44.5"/>
    <n v="6"/>
    <n v="1"/>
  </r>
  <r>
    <x v="20"/>
    <n v="26"/>
    <n v="20"/>
    <n v="49.5"/>
    <n v="6"/>
    <n v="1"/>
  </r>
  <r>
    <x v="20"/>
    <n v="23"/>
    <n v="17"/>
    <n v="43.5"/>
    <n v="6"/>
    <n v="1"/>
  </r>
  <r>
    <x v="20"/>
    <n v="26"/>
    <n v="20"/>
    <n v="47.5"/>
    <n v="6"/>
    <n v="1"/>
  </r>
  <r>
    <x v="20"/>
    <n v="22"/>
    <n v="16"/>
    <n v="41.5"/>
    <n v="6"/>
    <n v="1"/>
  </r>
  <r>
    <x v="20"/>
    <n v="24"/>
    <n v="20"/>
    <n v="42.5"/>
    <n v="4"/>
    <n v="1"/>
  </r>
  <r>
    <x v="20"/>
    <n v="35"/>
    <n v="31"/>
    <n v="47.5"/>
    <n v="4"/>
    <n v="1"/>
  </r>
  <r>
    <x v="20"/>
    <n v="16"/>
    <n v="13"/>
    <n v="41.5"/>
    <n v="3"/>
    <n v="1"/>
  </r>
  <r>
    <x v="20"/>
    <n v="39"/>
    <n v="36"/>
    <n v="48"/>
    <n v="3"/>
    <n v="1"/>
  </r>
  <r>
    <x v="20"/>
    <n v="23"/>
    <n v="20"/>
    <n v="42.5"/>
    <n v="3"/>
    <n v="1"/>
  </r>
  <r>
    <x v="20"/>
    <n v="30"/>
    <n v="27"/>
    <n v="43.5"/>
    <n v="3"/>
    <n v="1"/>
  </r>
  <r>
    <x v="20"/>
    <n v="24"/>
    <n v="22"/>
    <n v="52.5"/>
    <n v="2"/>
    <n v="1"/>
  </r>
  <r>
    <x v="20"/>
    <n v="27"/>
    <n v="26"/>
    <n v="53.5"/>
    <n v="1"/>
    <n v="1"/>
  </r>
  <r>
    <x v="20"/>
    <n v="21"/>
    <n v="23"/>
    <n v="43"/>
    <n v="-2"/>
    <n v="0"/>
  </r>
  <r>
    <x v="20"/>
    <n v="22"/>
    <n v="24"/>
    <n v="43.5"/>
    <n v="-2"/>
    <n v="0"/>
  </r>
  <r>
    <x v="20"/>
    <n v="17"/>
    <n v="19"/>
    <n v="45"/>
    <n v="-2"/>
    <n v="0"/>
  </r>
  <r>
    <x v="20"/>
    <n v="28"/>
    <n v="32"/>
    <n v="40"/>
    <n v="-4"/>
    <n v="0"/>
  </r>
  <r>
    <x v="20"/>
    <n v="23"/>
    <n v="27"/>
    <n v="41"/>
    <n v="-4"/>
    <n v="0"/>
  </r>
  <r>
    <x v="20"/>
    <n v="28"/>
    <n v="34"/>
    <n v="49.5"/>
    <n v="-6"/>
    <n v="0"/>
  </r>
  <r>
    <x v="20"/>
    <n v="13"/>
    <n v="20"/>
    <n v="47"/>
    <n v="-7"/>
    <n v="0"/>
  </r>
  <r>
    <x v="20"/>
    <n v="20"/>
    <n v="28"/>
    <n v="47.5"/>
    <n v="-8"/>
    <n v="0"/>
  </r>
  <r>
    <x v="20"/>
    <n v="15"/>
    <n v="26"/>
    <n v="50.5"/>
    <n v="-11"/>
    <n v="0"/>
  </r>
  <r>
    <x v="20"/>
    <n v="7"/>
    <n v="20"/>
    <n v="41.5"/>
    <n v="-13"/>
    <n v="0"/>
  </r>
  <r>
    <x v="20"/>
    <n v="7"/>
    <n v="23"/>
    <n v="46"/>
    <n v="-16"/>
    <n v="0"/>
  </r>
  <r>
    <x v="20"/>
    <n v="10"/>
    <n v="27"/>
    <n v="47"/>
    <n v="-17"/>
    <n v="0"/>
  </r>
  <r>
    <x v="20"/>
    <n v="7"/>
    <n v="27"/>
    <n v="45.5"/>
    <n v="-20"/>
    <n v="0"/>
  </r>
  <r>
    <x v="20"/>
    <n v="13"/>
    <n v="37"/>
    <n v="42.5"/>
    <n v="-24"/>
    <n v="0"/>
  </r>
  <r>
    <x v="21"/>
    <n v="52"/>
    <n v="0"/>
    <n v="42.5"/>
    <n v="52"/>
    <n v="1"/>
  </r>
  <r>
    <x v="21"/>
    <n v="56"/>
    <n v="14"/>
    <n v="45"/>
    <n v="42"/>
    <n v="1"/>
  </r>
  <r>
    <x v="21"/>
    <n v="47"/>
    <n v="7"/>
    <n v="44.5"/>
    <n v="40"/>
    <n v="1"/>
  </r>
  <r>
    <x v="21"/>
    <n v="49"/>
    <n v="17"/>
    <n v="54"/>
    <n v="32"/>
    <n v="1"/>
  </r>
  <r>
    <x v="21"/>
    <n v="49"/>
    <n v="17"/>
    <n v="44.5"/>
    <n v="32"/>
    <n v="1"/>
  </r>
  <r>
    <x v="21"/>
    <n v="31"/>
    <n v="0"/>
    <n v="44"/>
    <n v="31"/>
    <n v="1"/>
  </r>
  <r>
    <x v="21"/>
    <n v="44"/>
    <n v="17"/>
    <n v="45.5"/>
    <n v="27"/>
    <n v="1"/>
  </r>
  <r>
    <x v="21"/>
    <n v="33"/>
    <n v="7"/>
    <n v="43"/>
    <n v="26"/>
    <n v="1"/>
  </r>
  <r>
    <x v="21"/>
    <n v="42"/>
    <n v="17"/>
    <n v="49.5"/>
    <n v="25"/>
    <n v="1"/>
  </r>
  <r>
    <x v="21"/>
    <n v="55"/>
    <n v="31"/>
    <n v="43.5"/>
    <n v="24"/>
    <n v="1"/>
  </r>
  <r>
    <x v="21"/>
    <n v="39"/>
    <n v="17"/>
    <n v="49.5"/>
    <n v="22"/>
    <n v="1"/>
  </r>
  <r>
    <x v="21"/>
    <n v="38"/>
    <n v="17"/>
    <n v="49.5"/>
    <n v="21"/>
    <n v="1"/>
  </r>
  <r>
    <x v="21"/>
    <n v="28"/>
    <n v="7"/>
    <n v="42.5"/>
    <n v="21"/>
    <n v="1"/>
  </r>
  <r>
    <x v="21"/>
    <n v="30"/>
    <n v="9"/>
    <n v="43"/>
    <n v="21"/>
    <n v="1"/>
  </r>
  <r>
    <x v="21"/>
    <n v="42"/>
    <n v="21"/>
    <n v="45.5"/>
    <n v="21"/>
    <n v="1"/>
  </r>
  <r>
    <x v="21"/>
    <n v="34"/>
    <n v="14"/>
    <n v="41"/>
    <n v="20"/>
    <n v="1"/>
  </r>
  <r>
    <x v="21"/>
    <n v="31"/>
    <n v="13"/>
    <n v="40"/>
    <n v="18"/>
    <n v="1"/>
  </r>
  <r>
    <x v="21"/>
    <n v="31"/>
    <n v="13"/>
    <n v="39.5"/>
    <n v="18"/>
    <n v="1"/>
  </r>
  <r>
    <x v="21"/>
    <n v="34"/>
    <n v="17"/>
    <n v="43.5"/>
    <n v="17"/>
    <n v="1"/>
  </r>
  <r>
    <x v="21"/>
    <n v="20"/>
    <n v="3"/>
    <n v="42"/>
    <n v="17"/>
    <n v="1"/>
  </r>
  <r>
    <x v="21"/>
    <n v="41"/>
    <n v="25"/>
    <n v="48"/>
    <n v="16"/>
    <n v="1"/>
  </r>
  <r>
    <x v="21"/>
    <n v="42"/>
    <n v="28"/>
    <n v="43.5"/>
    <n v="14"/>
    <n v="1"/>
  </r>
  <r>
    <x v="21"/>
    <n v="27"/>
    <n v="13"/>
    <n v="42"/>
    <n v="14"/>
    <n v="1"/>
  </r>
  <r>
    <x v="21"/>
    <n v="27"/>
    <n v="13"/>
    <n v="42.5"/>
    <n v="14"/>
    <n v="1"/>
  </r>
  <r>
    <x v="21"/>
    <n v="31"/>
    <n v="17"/>
    <n v="45"/>
    <n v="14"/>
    <n v="1"/>
  </r>
  <r>
    <x v="21"/>
    <n v="38"/>
    <n v="25"/>
    <n v="44"/>
    <n v="13"/>
    <n v="1"/>
  </r>
  <r>
    <x v="21"/>
    <n v="34"/>
    <n v="22"/>
    <n v="40.5"/>
    <n v="12"/>
    <n v="1"/>
  </r>
  <r>
    <x v="21"/>
    <n v="24"/>
    <n v="13"/>
    <n v="47"/>
    <n v="11"/>
    <n v="1"/>
  </r>
  <r>
    <x v="21"/>
    <n v="26"/>
    <n v="15"/>
    <n v="43"/>
    <n v="11"/>
    <n v="1"/>
  </r>
  <r>
    <x v="21"/>
    <n v="27"/>
    <n v="17"/>
    <n v="45.5"/>
    <n v="10"/>
    <n v="1"/>
  </r>
  <r>
    <x v="21"/>
    <n v="20"/>
    <n v="10"/>
    <n v="40.5"/>
    <n v="10"/>
    <n v="1"/>
  </r>
  <r>
    <x v="21"/>
    <n v="23"/>
    <n v="13"/>
    <n v="44"/>
    <n v="10"/>
    <n v="1"/>
  </r>
  <r>
    <x v="21"/>
    <n v="16"/>
    <n v="6"/>
    <n v="42.5"/>
    <n v="10"/>
    <n v="1"/>
  </r>
  <r>
    <x v="21"/>
    <n v="24"/>
    <n v="14"/>
    <n v="40.5"/>
    <n v="10"/>
    <n v="1"/>
  </r>
  <r>
    <x v="21"/>
    <n v="38"/>
    <n v="28"/>
    <n v="48"/>
    <n v="10"/>
    <n v="1"/>
  </r>
  <r>
    <x v="21"/>
    <n v="19"/>
    <n v="9"/>
    <n v="40.5"/>
    <n v="10"/>
    <n v="1"/>
  </r>
  <r>
    <x v="21"/>
    <n v="24"/>
    <n v="14"/>
    <n v="49.5"/>
    <n v="10"/>
    <n v="1"/>
  </r>
  <r>
    <x v="21"/>
    <n v="31"/>
    <n v="23"/>
    <n v="43"/>
    <n v="8"/>
    <n v="1"/>
  </r>
  <r>
    <x v="21"/>
    <n v="14"/>
    <n v="6"/>
    <n v="43.5"/>
    <n v="8"/>
    <n v="1"/>
  </r>
  <r>
    <x v="21"/>
    <n v="31"/>
    <n v="23"/>
    <n v="49"/>
    <n v="8"/>
    <n v="1"/>
  </r>
  <r>
    <x v="21"/>
    <n v="21"/>
    <n v="13"/>
    <n v="44.5"/>
    <n v="8"/>
    <n v="1"/>
  </r>
  <r>
    <x v="21"/>
    <n v="17"/>
    <n v="10"/>
    <n v="49"/>
    <n v="7"/>
    <n v="1"/>
  </r>
  <r>
    <x v="21"/>
    <n v="34"/>
    <n v="27"/>
    <n v="47.5"/>
    <n v="7"/>
    <n v="1"/>
  </r>
  <r>
    <x v="21"/>
    <n v="30"/>
    <n v="23"/>
    <n v="45"/>
    <n v="7"/>
    <n v="1"/>
  </r>
  <r>
    <x v="21"/>
    <n v="27"/>
    <n v="20"/>
    <n v="45.5"/>
    <n v="7"/>
    <n v="1"/>
  </r>
  <r>
    <x v="21"/>
    <n v="33"/>
    <n v="27"/>
    <n v="45"/>
    <n v="6"/>
    <n v="1"/>
  </r>
  <r>
    <x v="21"/>
    <n v="27"/>
    <n v="21"/>
    <n v="51"/>
    <n v="6"/>
    <n v="1"/>
  </r>
  <r>
    <x v="21"/>
    <n v="31"/>
    <n v="25"/>
    <n v="43.5"/>
    <n v="6"/>
    <n v="1"/>
  </r>
  <r>
    <x v="21"/>
    <n v="22"/>
    <n v="17"/>
    <n v="44"/>
    <n v="5"/>
    <n v="1"/>
  </r>
  <r>
    <x v="21"/>
    <n v="31"/>
    <n v="26"/>
    <n v="52.5"/>
    <n v="5"/>
    <n v="1"/>
  </r>
  <r>
    <x v="21"/>
    <n v="13"/>
    <n v="9"/>
    <n v="45.5"/>
    <n v="4"/>
    <n v="1"/>
  </r>
  <r>
    <x v="21"/>
    <n v="24"/>
    <n v="20"/>
    <n v="48"/>
    <n v="4"/>
    <n v="1"/>
  </r>
  <r>
    <x v="21"/>
    <n v="29"/>
    <n v="26"/>
    <n v="41.5"/>
    <n v="3"/>
    <n v="1"/>
  </r>
  <r>
    <x v="21"/>
    <n v="27"/>
    <n v="24"/>
    <n v="41.5"/>
    <n v="3"/>
    <n v="1"/>
  </r>
  <r>
    <x v="21"/>
    <n v="20"/>
    <n v="17"/>
    <n v="37.5"/>
    <n v="3"/>
    <n v="1"/>
  </r>
  <r>
    <x v="21"/>
    <n v="27"/>
    <n v="24"/>
    <n v="46.5"/>
    <n v="3"/>
    <n v="1"/>
  </r>
  <r>
    <x v="21"/>
    <n v="30"/>
    <n v="27"/>
    <n v="41.5"/>
    <n v="3"/>
    <n v="1"/>
  </r>
  <r>
    <x v="21"/>
    <n v="41"/>
    <n v="38"/>
    <n v="50"/>
    <n v="3"/>
    <n v="1"/>
  </r>
  <r>
    <x v="21"/>
    <n v="30"/>
    <n v="27"/>
    <n v="44.5"/>
    <n v="3"/>
    <n v="1"/>
  </r>
  <r>
    <x v="21"/>
    <n v="26"/>
    <n v="24"/>
    <n v="45.5"/>
    <n v="2"/>
    <n v="1"/>
  </r>
  <r>
    <x v="21"/>
    <n v="17"/>
    <n v="16"/>
    <n v="39.5"/>
    <n v="1"/>
    <n v="1"/>
  </r>
  <r>
    <x v="21"/>
    <n v="33"/>
    <n v="34"/>
    <n v="45.5"/>
    <n v="-1"/>
    <n v="0"/>
  </r>
  <r>
    <x v="21"/>
    <n v="24"/>
    <n v="26"/>
    <n v="41"/>
    <n v="-2"/>
    <n v="0"/>
  </r>
  <r>
    <x v="21"/>
    <n v="26"/>
    <n v="28"/>
    <n v="43.5"/>
    <n v="-2"/>
    <n v="0"/>
  </r>
  <r>
    <x v="21"/>
    <n v="14"/>
    <n v="17"/>
    <n v="43"/>
    <n v="-3"/>
    <n v="0"/>
  </r>
  <r>
    <x v="21"/>
    <n v="20"/>
    <n v="23"/>
    <n v="47.5"/>
    <n v="-3"/>
    <n v="0"/>
  </r>
  <r>
    <x v="21"/>
    <n v="30"/>
    <n v="33"/>
    <n v="43"/>
    <n v="-3"/>
    <n v="0"/>
  </r>
  <r>
    <x v="21"/>
    <n v="12"/>
    <n v="15"/>
    <n v="43"/>
    <n v="-3"/>
    <n v="0"/>
  </r>
  <r>
    <x v="21"/>
    <n v="27"/>
    <n v="31"/>
    <n v="40.5"/>
    <n v="-4"/>
    <n v="0"/>
  </r>
  <r>
    <x v="21"/>
    <n v="17"/>
    <n v="22"/>
    <n v="47.5"/>
    <n v="-5"/>
    <n v="0"/>
  </r>
  <r>
    <x v="21"/>
    <n v="20"/>
    <n v="26"/>
    <n v="46"/>
    <n v="-6"/>
    <n v="0"/>
  </r>
  <r>
    <x v="21"/>
    <n v="33"/>
    <n v="39"/>
    <n v="56.5"/>
    <n v="-6"/>
    <n v="0"/>
  </r>
  <r>
    <x v="21"/>
    <n v="20"/>
    <n v="26"/>
    <n v="43"/>
    <n v="-6"/>
    <n v="0"/>
  </r>
  <r>
    <x v="21"/>
    <n v="9"/>
    <n v="16"/>
    <n v="42"/>
    <n v="-7"/>
    <n v="0"/>
  </r>
  <r>
    <x v="21"/>
    <n v="27"/>
    <n v="37"/>
    <n v="43.5"/>
    <n v="-10"/>
    <n v="0"/>
  </r>
  <r>
    <x v="21"/>
    <n v="16"/>
    <n v="27"/>
    <n v="47.5"/>
    <n v="-11"/>
    <n v="0"/>
  </r>
  <r>
    <x v="21"/>
    <n v="10"/>
    <n v="22"/>
    <n v="43"/>
    <n v="-12"/>
    <n v="0"/>
  </r>
  <r>
    <x v="21"/>
    <n v="24"/>
    <n v="37"/>
    <n v="41.5"/>
    <n v="-13"/>
    <n v="0"/>
  </r>
  <r>
    <x v="21"/>
    <n v="7"/>
    <n v="20"/>
    <n v="45"/>
    <n v="-13"/>
    <n v="0"/>
  </r>
  <r>
    <x v="21"/>
    <n v="13"/>
    <n v="28"/>
    <n v="53.5"/>
    <n v="-15"/>
    <n v="0"/>
  </r>
  <r>
    <x v="21"/>
    <n v="30"/>
    <n v="48"/>
    <n v="52.5"/>
    <n v="-18"/>
    <n v="0"/>
  </r>
  <r>
    <x v="21"/>
    <n v="3"/>
    <n v="24"/>
    <n v="45.5"/>
    <n v="-21"/>
    <n v="0"/>
  </r>
  <r>
    <x v="21"/>
    <n v="17"/>
    <n v="45"/>
    <n v="45.5"/>
    <n v="-28"/>
    <n v="0"/>
  </r>
  <r>
    <x v="22"/>
    <n v="49"/>
    <n v="9"/>
    <n v="41"/>
    <n v="40"/>
    <n v="1"/>
  </r>
  <r>
    <x v="22"/>
    <n v="40"/>
    <n v="10"/>
    <n v="49.5"/>
    <n v="30"/>
    <n v="1"/>
  </r>
  <r>
    <x v="22"/>
    <n v="38"/>
    <n v="10"/>
    <n v="43.5"/>
    <n v="28"/>
    <n v="1"/>
  </r>
  <r>
    <x v="22"/>
    <n v="34"/>
    <n v="7"/>
    <n v="48"/>
    <n v="27"/>
    <n v="1"/>
  </r>
  <r>
    <x v="22"/>
    <n v="43"/>
    <n v="18"/>
    <n v="45.5"/>
    <n v="25"/>
    <n v="1"/>
  </r>
  <r>
    <x v="22"/>
    <n v="30"/>
    <n v="6"/>
    <n v="45.5"/>
    <n v="24"/>
    <n v="1"/>
  </r>
  <r>
    <x v="22"/>
    <n v="35"/>
    <n v="14"/>
    <n v="47"/>
    <n v="21"/>
    <n v="1"/>
  </r>
  <r>
    <x v="22"/>
    <n v="36"/>
    <n v="17"/>
    <n v="50.5"/>
    <n v="19"/>
    <n v="1"/>
  </r>
  <r>
    <x v="22"/>
    <n v="24"/>
    <n v="6"/>
    <n v="42.5"/>
    <n v="18"/>
    <n v="1"/>
  </r>
  <r>
    <x v="22"/>
    <n v="36"/>
    <n v="20"/>
    <n v="51.5"/>
    <n v="16"/>
    <n v="1"/>
  </r>
  <r>
    <x v="22"/>
    <n v="34"/>
    <n v="20"/>
    <n v="45.5"/>
    <n v="14"/>
    <n v="1"/>
  </r>
  <r>
    <x v="22"/>
    <n v="34"/>
    <n v="20"/>
    <n v="47"/>
    <n v="14"/>
    <n v="1"/>
  </r>
  <r>
    <x v="22"/>
    <n v="27"/>
    <n v="13"/>
    <n v="43.5"/>
    <n v="14"/>
    <n v="1"/>
  </r>
  <r>
    <x v="22"/>
    <n v="31"/>
    <n v="21"/>
    <n v="47.5"/>
    <n v="10"/>
    <n v="1"/>
  </r>
  <r>
    <x v="22"/>
    <n v="17"/>
    <n v="9"/>
    <n v="47"/>
    <n v="8"/>
    <n v="1"/>
  </r>
  <r>
    <x v="22"/>
    <n v="26"/>
    <n v="19"/>
    <n v="47"/>
    <n v="7"/>
    <n v="1"/>
  </r>
  <r>
    <x v="22"/>
    <n v="31"/>
    <n v="24"/>
    <n v="42"/>
    <n v="7"/>
    <n v="1"/>
  </r>
  <r>
    <x v="22"/>
    <n v="34"/>
    <n v="28"/>
    <n v="48"/>
    <n v="6"/>
    <n v="1"/>
  </r>
  <r>
    <x v="22"/>
    <n v="31"/>
    <n v="27"/>
    <n v="46"/>
    <n v="4"/>
    <n v="1"/>
  </r>
  <r>
    <x v="22"/>
    <n v="37"/>
    <n v="34"/>
    <n v="50"/>
    <n v="3"/>
    <n v="1"/>
  </r>
  <r>
    <x v="22"/>
    <n v="29"/>
    <n v="26"/>
    <n v="46"/>
    <n v="3"/>
    <n v="1"/>
  </r>
  <r>
    <x v="22"/>
    <n v="37"/>
    <n v="35"/>
    <n v="42.5"/>
    <n v="2"/>
    <n v="1"/>
  </r>
  <r>
    <x v="22"/>
    <n v="27"/>
    <n v="26"/>
    <n v="50"/>
    <n v="1"/>
    <n v="1"/>
  </r>
  <r>
    <x v="22"/>
    <n v="21"/>
    <n v="20"/>
    <n v="46"/>
    <n v="1"/>
    <n v="1"/>
  </r>
  <r>
    <x v="22"/>
    <n v="31"/>
    <n v="30"/>
    <n v="41.5"/>
    <n v="1"/>
    <n v="1"/>
  </r>
  <r>
    <x v="22"/>
    <n v="17"/>
    <n v="16"/>
    <n v="42.5"/>
    <n v="1"/>
    <n v="1"/>
  </r>
  <r>
    <x v="22"/>
    <n v="27"/>
    <n v="26"/>
    <n v="52"/>
    <n v="1"/>
    <n v="1"/>
  </r>
  <r>
    <x v="22"/>
    <n v="36"/>
    <n v="37"/>
    <n v="49.5"/>
    <n v="-1"/>
    <n v="0"/>
  </r>
  <r>
    <x v="22"/>
    <n v="9"/>
    <n v="10"/>
    <n v="43.5"/>
    <n v="-1"/>
    <n v="0"/>
  </r>
  <r>
    <x v="22"/>
    <n v="19"/>
    <n v="20"/>
    <n v="49.5"/>
    <n v="-1"/>
    <n v="0"/>
  </r>
  <r>
    <x v="22"/>
    <n v="15"/>
    <n v="16"/>
    <n v="48"/>
    <n v="-1"/>
    <n v="0"/>
  </r>
  <r>
    <x v="22"/>
    <n v="24"/>
    <n v="26"/>
    <n v="49.5"/>
    <n v="-2"/>
    <n v="0"/>
  </r>
  <r>
    <x v="22"/>
    <n v="17"/>
    <n v="19"/>
    <n v="43"/>
    <n v="-2"/>
    <n v="0"/>
  </r>
  <r>
    <x v="22"/>
    <n v="20"/>
    <n v="23"/>
    <n v="41.5"/>
    <n v="-3"/>
    <n v="0"/>
  </r>
  <r>
    <x v="22"/>
    <n v="33"/>
    <n v="37"/>
    <n v="42"/>
    <n v="-4"/>
    <n v="0"/>
  </r>
  <r>
    <x v="22"/>
    <n v="16"/>
    <n v="22"/>
    <n v="42"/>
    <n v="-6"/>
    <n v="0"/>
  </r>
  <r>
    <x v="22"/>
    <n v="3"/>
    <n v="9"/>
    <n v="38"/>
    <n v="-6"/>
    <n v="0"/>
  </r>
  <r>
    <x v="22"/>
    <n v="17"/>
    <n v="24"/>
    <n v="51.5"/>
    <n v="-7"/>
    <n v="0"/>
  </r>
  <r>
    <x v="22"/>
    <n v="10"/>
    <n v="20"/>
    <n v="54.5"/>
    <n v="-10"/>
    <n v="0"/>
  </r>
  <r>
    <x v="22"/>
    <n v="10"/>
    <n v="24"/>
    <n v="46.5"/>
    <n v="-14"/>
    <n v="0"/>
  </r>
  <r>
    <x v="22"/>
    <n v="14"/>
    <n v="30"/>
    <n v="56"/>
    <n v="-16"/>
    <n v="0"/>
  </r>
  <r>
    <x v="22"/>
    <n v="6"/>
    <n v="36"/>
    <n v="47"/>
    <n v="-30"/>
    <n v="0"/>
  </r>
  <r>
    <x v="23"/>
    <n v="53"/>
    <n v="20"/>
    <n v="54.5"/>
    <n v="33"/>
    <n v="1"/>
  </r>
  <r>
    <x v="23"/>
    <n v="34"/>
    <n v="3"/>
    <n v="43"/>
    <n v="31"/>
    <n v="1"/>
  </r>
  <r>
    <x v="23"/>
    <n v="41"/>
    <n v="10"/>
    <n v="43"/>
    <n v="31"/>
    <n v="1"/>
  </r>
  <r>
    <x v="23"/>
    <n v="38"/>
    <n v="8"/>
    <n v="50.5"/>
    <n v="30"/>
    <n v="1"/>
  </r>
  <r>
    <x v="23"/>
    <n v="51"/>
    <n v="23"/>
    <n v="51"/>
    <n v="28"/>
    <n v="1"/>
  </r>
  <r>
    <x v="23"/>
    <n v="42"/>
    <n v="14"/>
    <n v="44"/>
    <n v="28"/>
    <n v="1"/>
  </r>
  <r>
    <x v="23"/>
    <n v="44"/>
    <n v="17"/>
    <n v="48"/>
    <n v="27"/>
    <n v="1"/>
  </r>
  <r>
    <x v="23"/>
    <n v="48"/>
    <n v="21"/>
    <n v="47"/>
    <n v="27"/>
    <n v="1"/>
  </r>
  <r>
    <x v="23"/>
    <n v="56"/>
    <n v="31"/>
    <n v="43"/>
    <n v="25"/>
    <n v="1"/>
  </r>
  <r>
    <x v="23"/>
    <n v="44"/>
    <n v="21"/>
    <n v="61"/>
    <n v="23"/>
    <n v="1"/>
  </r>
  <r>
    <x v="23"/>
    <n v="25"/>
    <n v="3"/>
    <n v="46"/>
    <n v="22"/>
    <n v="1"/>
  </r>
  <r>
    <x v="23"/>
    <n v="41"/>
    <n v="20"/>
    <n v="41"/>
    <n v="21"/>
    <n v="1"/>
  </r>
  <r>
    <x v="23"/>
    <n v="27"/>
    <n v="6"/>
    <n v="47"/>
    <n v="21"/>
    <n v="1"/>
  </r>
  <r>
    <x v="23"/>
    <n v="38"/>
    <n v="17"/>
    <n v="43.5"/>
    <n v="21"/>
    <n v="1"/>
  </r>
  <r>
    <x v="23"/>
    <n v="30"/>
    <n v="10"/>
    <n v="41.5"/>
    <n v="20"/>
    <n v="1"/>
  </r>
  <r>
    <x v="23"/>
    <n v="36"/>
    <n v="16"/>
    <n v="46.5"/>
    <n v="20"/>
    <n v="1"/>
  </r>
  <r>
    <x v="23"/>
    <n v="31"/>
    <n v="16"/>
    <n v="53"/>
    <n v="15"/>
    <n v="1"/>
  </r>
  <r>
    <x v="23"/>
    <n v="24"/>
    <n v="10"/>
    <n v="49"/>
    <n v="14"/>
    <n v="1"/>
  </r>
  <r>
    <x v="23"/>
    <n v="17"/>
    <n v="3"/>
    <n v="44"/>
    <n v="14"/>
    <n v="1"/>
  </r>
  <r>
    <x v="23"/>
    <n v="27"/>
    <n v="16"/>
    <n v="38"/>
    <n v="11"/>
    <n v="1"/>
  </r>
  <r>
    <x v="23"/>
    <n v="30"/>
    <n v="20"/>
    <n v="46.5"/>
    <n v="10"/>
    <n v="1"/>
  </r>
  <r>
    <x v="23"/>
    <n v="37"/>
    <n v="27"/>
    <n v="44.5"/>
    <n v="10"/>
    <n v="1"/>
  </r>
  <r>
    <x v="23"/>
    <n v="23"/>
    <n v="14"/>
    <n v="43"/>
    <n v="9"/>
    <n v="1"/>
  </r>
  <r>
    <x v="23"/>
    <n v="35"/>
    <n v="28"/>
    <n v="49.5"/>
    <n v="7"/>
    <n v="1"/>
  </r>
  <r>
    <x v="23"/>
    <n v="31"/>
    <n v="24"/>
    <n v="47.5"/>
    <n v="7"/>
    <n v="1"/>
  </r>
  <r>
    <x v="23"/>
    <n v="27"/>
    <n v="21"/>
    <n v="41.5"/>
    <n v="6"/>
    <n v="1"/>
  </r>
  <r>
    <x v="23"/>
    <n v="26"/>
    <n v="21"/>
    <n v="52.5"/>
    <n v="5"/>
    <n v="1"/>
  </r>
  <r>
    <x v="23"/>
    <n v="22"/>
    <n v="17"/>
    <n v="44"/>
    <n v="5"/>
    <n v="1"/>
  </r>
  <r>
    <x v="23"/>
    <n v="19"/>
    <n v="14"/>
    <n v="40.5"/>
    <n v="5"/>
    <n v="1"/>
  </r>
  <r>
    <x v="23"/>
    <n v="25"/>
    <n v="20"/>
    <n v="42.5"/>
    <n v="5"/>
    <n v="1"/>
  </r>
  <r>
    <x v="23"/>
    <n v="13"/>
    <n v="9"/>
    <n v="45"/>
    <n v="4"/>
    <n v="1"/>
  </r>
  <r>
    <x v="23"/>
    <n v="24"/>
    <n v="20"/>
    <n v="48"/>
    <n v="4"/>
    <n v="1"/>
  </r>
  <r>
    <x v="23"/>
    <n v="20"/>
    <n v="17"/>
    <n v="48"/>
    <n v="3"/>
    <n v="1"/>
  </r>
  <r>
    <x v="23"/>
    <n v="10"/>
    <n v="7"/>
    <n v="46"/>
    <n v="3"/>
    <n v="1"/>
  </r>
  <r>
    <x v="23"/>
    <n v="23"/>
    <n v="20"/>
    <n v="46"/>
    <n v="3"/>
    <n v="1"/>
  </r>
  <r>
    <x v="23"/>
    <n v="19"/>
    <n v="17"/>
    <n v="46"/>
    <n v="2"/>
    <n v="1"/>
  </r>
  <r>
    <x v="23"/>
    <n v="27"/>
    <n v="26"/>
    <n v="41"/>
    <n v="1"/>
    <n v="1"/>
  </r>
  <r>
    <x v="23"/>
    <n v="16"/>
    <n v="18"/>
    <n v="49.5"/>
    <n v="-2"/>
    <n v="0"/>
  </r>
  <r>
    <x v="23"/>
    <n v="24"/>
    <n v="27"/>
    <n v="49.5"/>
    <n v="-3"/>
    <n v="0"/>
  </r>
  <r>
    <x v="23"/>
    <n v="17"/>
    <n v="20"/>
    <n v="53.5"/>
    <n v="-3"/>
    <n v="0"/>
  </r>
  <r>
    <x v="23"/>
    <n v="30"/>
    <n v="33"/>
    <n v="53.5"/>
    <n v="-3"/>
    <n v="0"/>
  </r>
  <r>
    <x v="23"/>
    <n v="14"/>
    <n v="17"/>
    <n v="45.5"/>
    <n v="-3"/>
    <n v="0"/>
  </r>
  <r>
    <x v="23"/>
    <n v="7"/>
    <n v="15"/>
    <n v="50.5"/>
    <n v="-8"/>
    <n v="0"/>
  </r>
  <r>
    <x v="23"/>
    <n v="5"/>
    <n v="14"/>
    <n v="45.5"/>
    <n v="-9"/>
    <n v="0"/>
  </r>
  <r>
    <x v="23"/>
    <n v="13"/>
    <n v="25"/>
    <n v="41.5"/>
    <n v="-12"/>
    <n v="0"/>
  </r>
  <r>
    <x v="23"/>
    <n v="10"/>
    <n v="24"/>
    <n v="44"/>
    <n v="-14"/>
    <n v="0"/>
  </r>
  <r>
    <x v="24"/>
    <n v="38"/>
    <n v="13"/>
    <n v="45.5"/>
    <n v="25"/>
    <n v="1"/>
  </r>
  <r>
    <x v="24"/>
    <n v="27"/>
    <n v="6"/>
    <n v="46"/>
    <n v="21"/>
    <n v="1"/>
  </r>
  <r>
    <x v="24"/>
    <n v="33"/>
    <n v="14"/>
    <n v="41"/>
    <n v="19"/>
    <n v="1"/>
  </r>
  <r>
    <x v="24"/>
    <n v="41"/>
    <n v="23"/>
    <n v="52.5"/>
    <n v="18"/>
    <n v="1"/>
  </r>
  <r>
    <x v="24"/>
    <n v="22"/>
    <n v="9"/>
    <n v="41.5"/>
    <n v="13"/>
    <n v="1"/>
  </r>
  <r>
    <x v="24"/>
    <n v="26"/>
    <n v="16"/>
    <n v="56.5"/>
    <n v="10"/>
    <n v="1"/>
  </r>
  <r>
    <x v="24"/>
    <n v="21"/>
    <n v="13"/>
    <n v="46.5"/>
    <n v="8"/>
    <n v="1"/>
  </r>
  <r>
    <x v="24"/>
    <n v="27"/>
    <n v="20"/>
    <n v="43"/>
    <n v="7"/>
    <n v="1"/>
  </r>
  <r>
    <x v="24"/>
    <n v="34"/>
    <n v="28"/>
    <n v="48"/>
    <n v="6"/>
    <n v="1"/>
  </r>
  <r>
    <x v="24"/>
    <n v="30"/>
    <n v="24"/>
    <n v="40.5"/>
    <n v="6"/>
    <n v="1"/>
  </r>
  <r>
    <x v="24"/>
    <n v="16"/>
    <n v="10"/>
    <n v="44.5"/>
    <n v="6"/>
    <n v="1"/>
  </r>
  <r>
    <x v="24"/>
    <n v="29"/>
    <n v="23"/>
    <n v="43.5"/>
    <n v="6"/>
    <n v="1"/>
  </r>
  <r>
    <x v="24"/>
    <n v="20"/>
    <n v="16"/>
    <n v="44"/>
    <n v="4"/>
    <n v="1"/>
  </r>
  <r>
    <x v="24"/>
    <n v="27"/>
    <n v="24"/>
    <n v="43.5"/>
    <n v="3"/>
    <n v="1"/>
  </r>
  <r>
    <x v="24"/>
    <n v="38"/>
    <n v="35"/>
    <n v="48"/>
    <n v="3"/>
    <n v="1"/>
  </r>
  <r>
    <x v="24"/>
    <n v="30"/>
    <n v="27"/>
    <n v="40"/>
    <n v="3"/>
    <n v="1"/>
  </r>
  <r>
    <x v="24"/>
    <n v="13"/>
    <n v="12"/>
    <n v="41.5"/>
    <n v="1"/>
    <n v="1"/>
  </r>
  <r>
    <x v="24"/>
    <n v="28"/>
    <n v="29"/>
    <n v="49.5"/>
    <n v="-1"/>
    <n v="0"/>
  </r>
  <r>
    <x v="24"/>
    <n v="21"/>
    <n v="22"/>
    <n v="39.5"/>
    <n v="-1"/>
    <n v="0"/>
  </r>
  <r>
    <x v="24"/>
    <n v="17"/>
    <n v="19"/>
    <n v="37.5"/>
    <n v="-2"/>
    <n v="0"/>
  </r>
  <r>
    <x v="24"/>
    <n v="20"/>
    <n v="22"/>
    <n v="47.5"/>
    <n v="-2"/>
    <n v="0"/>
  </r>
  <r>
    <x v="24"/>
    <n v="31"/>
    <n v="34"/>
    <n v="52.5"/>
    <n v="-3"/>
    <n v="0"/>
  </r>
  <r>
    <x v="24"/>
    <n v="6"/>
    <n v="12"/>
    <n v="40.5"/>
    <n v="-6"/>
    <n v="0"/>
  </r>
  <r>
    <x v="24"/>
    <n v="21"/>
    <n v="27"/>
    <n v="52.5"/>
    <n v="-6"/>
    <n v="0"/>
  </r>
  <r>
    <x v="24"/>
    <n v="25"/>
    <n v="31"/>
    <n v="47"/>
    <n v="-6"/>
    <n v="0"/>
  </r>
  <r>
    <x v="24"/>
    <n v="9"/>
    <n v="17"/>
    <n v="44"/>
    <n v="-8"/>
    <n v="0"/>
  </r>
  <r>
    <x v="24"/>
    <n v="21"/>
    <n v="30"/>
    <n v="45"/>
    <n v="-9"/>
    <n v="0"/>
  </r>
  <r>
    <x v="24"/>
    <n v="17"/>
    <n v="27"/>
    <n v="46"/>
    <n v="-10"/>
    <n v="0"/>
  </r>
  <r>
    <x v="24"/>
    <n v="10"/>
    <n v="20"/>
    <n v="40"/>
    <n v="-10"/>
    <n v="0"/>
  </r>
  <r>
    <x v="24"/>
    <n v="16"/>
    <n v="30"/>
    <n v="47.5"/>
    <n v="-14"/>
    <n v="0"/>
  </r>
  <r>
    <x v="24"/>
    <n v="6"/>
    <n v="34"/>
    <n v="45"/>
    <n v="-28"/>
    <n v="0"/>
  </r>
  <r>
    <x v="25"/>
    <n v="33"/>
    <n v="10"/>
    <n v="46"/>
    <n v="23"/>
    <n v="1"/>
  </r>
  <r>
    <x v="25"/>
    <n v="44"/>
    <n v="26"/>
    <n v="45"/>
    <n v="18"/>
    <n v="1"/>
  </r>
  <r>
    <x v="25"/>
    <n v="23"/>
    <n v="10"/>
    <n v="41.5"/>
    <n v="13"/>
    <n v="1"/>
  </r>
  <r>
    <x v="25"/>
    <n v="34"/>
    <n v="24"/>
    <n v="46.5"/>
    <n v="10"/>
    <n v="1"/>
  </r>
  <r>
    <x v="25"/>
    <n v="19"/>
    <n v="9"/>
    <n v="40.5"/>
    <n v="10"/>
    <n v="1"/>
  </r>
  <r>
    <x v="25"/>
    <n v="24"/>
    <n v="16"/>
    <n v="54"/>
    <n v="8"/>
    <n v="1"/>
  </r>
  <r>
    <x v="25"/>
    <n v="30"/>
    <n v="22"/>
    <n v="41"/>
    <n v="8"/>
    <n v="1"/>
  </r>
  <r>
    <x v="25"/>
    <n v="27"/>
    <n v="20"/>
    <n v="40.5"/>
    <n v="7"/>
    <n v="1"/>
  </r>
  <r>
    <x v="25"/>
    <n v="26"/>
    <n v="20"/>
    <n v="48.5"/>
    <n v="6"/>
    <n v="1"/>
  </r>
  <r>
    <x v="25"/>
    <n v="19"/>
    <n v="13"/>
    <n v="48"/>
    <n v="6"/>
    <n v="1"/>
  </r>
  <r>
    <x v="25"/>
    <n v="26"/>
    <n v="21"/>
    <n v="50"/>
    <n v="5"/>
    <n v="1"/>
  </r>
  <r>
    <x v="25"/>
    <n v="20"/>
    <n v="16"/>
    <n v="41"/>
    <n v="4"/>
    <n v="1"/>
  </r>
  <r>
    <x v="25"/>
    <n v="27"/>
    <n v="23"/>
    <n v="47.5"/>
    <n v="4"/>
    <n v="1"/>
  </r>
  <r>
    <x v="25"/>
    <n v="27"/>
    <n v="24"/>
    <n v="41.5"/>
    <n v="3"/>
    <n v="1"/>
  </r>
  <r>
    <x v="25"/>
    <n v="31"/>
    <n v="28"/>
    <n v="44.5"/>
    <n v="3"/>
    <n v="1"/>
  </r>
  <r>
    <x v="25"/>
    <n v="23"/>
    <n v="20"/>
    <n v="46.5"/>
    <n v="3"/>
    <n v="1"/>
  </r>
  <r>
    <x v="25"/>
    <n v="34"/>
    <n v="31"/>
    <n v="48.5"/>
    <n v="3"/>
    <n v="1"/>
  </r>
  <r>
    <x v="25"/>
    <n v="38"/>
    <n v="35"/>
    <n v="47"/>
    <n v="3"/>
    <n v="1"/>
  </r>
  <r>
    <x v="25"/>
    <n v="14"/>
    <n v="13"/>
    <n v="44"/>
    <n v="1"/>
    <n v="1"/>
  </r>
  <r>
    <x v="25"/>
    <n v="10"/>
    <n v="9"/>
    <n v="40"/>
    <n v="1"/>
    <n v="1"/>
  </r>
  <r>
    <x v="25"/>
    <n v="21"/>
    <n v="20"/>
    <n v="39.5"/>
    <n v="1"/>
    <n v="1"/>
  </r>
  <r>
    <x v="25"/>
    <n v="21"/>
    <n v="24"/>
    <n v="47.5"/>
    <n v="-3"/>
    <n v="0"/>
  </r>
  <r>
    <x v="25"/>
    <n v="24"/>
    <n v="27"/>
    <n v="45.5"/>
    <n v="-3"/>
    <n v="0"/>
  </r>
  <r>
    <x v="25"/>
    <n v="31"/>
    <n v="34"/>
    <n v="43.5"/>
    <n v="-3"/>
    <n v="0"/>
  </r>
  <r>
    <x v="25"/>
    <n v="17"/>
    <n v="20"/>
    <n v="45.5"/>
    <n v="-3"/>
    <n v="0"/>
  </r>
  <r>
    <x v="25"/>
    <n v="32"/>
    <n v="37"/>
    <n v="41.5"/>
    <n v="-5"/>
    <n v="0"/>
  </r>
  <r>
    <x v="25"/>
    <n v="27"/>
    <n v="33"/>
    <n v="41.5"/>
    <n v="-6"/>
    <n v="0"/>
  </r>
  <r>
    <x v="25"/>
    <n v="20"/>
    <n v="27"/>
    <n v="41"/>
    <n v="-7"/>
    <n v="0"/>
  </r>
  <r>
    <x v="25"/>
    <n v="16"/>
    <n v="23"/>
    <n v="46"/>
    <n v="-7"/>
    <n v="0"/>
  </r>
  <r>
    <x v="25"/>
    <n v="28"/>
    <n v="35"/>
    <n v="48.5"/>
    <n v="-7"/>
    <n v="0"/>
  </r>
  <r>
    <x v="25"/>
    <n v="18"/>
    <n v="33"/>
    <n v="48"/>
    <n v="-15"/>
    <n v="0"/>
  </r>
  <r>
    <x v="25"/>
    <n v="6"/>
    <n v="24"/>
    <n v="45"/>
    <n v="-18"/>
    <n v="0"/>
  </r>
  <r>
    <x v="25"/>
    <n v="15"/>
    <n v="34"/>
    <n v="42.5"/>
    <n v="-19"/>
    <n v="0"/>
  </r>
  <r>
    <x v="25"/>
    <n v="17"/>
    <n v="38"/>
    <n v="44"/>
    <n v="-21"/>
    <n v="0"/>
  </r>
  <r>
    <x v="26"/>
    <n v="31"/>
    <n v="7"/>
    <n v="44"/>
    <n v="24"/>
    <n v="1"/>
  </r>
  <r>
    <x v="26"/>
    <n v="27"/>
    <n v="3"/>
    <n v="43.5"/>
    <n v="24"/>
    <n v="1"/>
  </r>
  <r>
    <x v="26"/>
    <n v="40"/>
    <n v="17"/>
    <n v="51"/>
    <n v="23"/>
    <n v="1"/>
  </r>
  <r>
    <x v="26"/>
    <n v="27"/>
    <n v="7"/>
    <n v="50"/>
    <n v="20"/>
    <n v="1"/>
  </r>
  <r>
    <x v="26"/>
    <n v="38"/>
    <n v="19"/>
    <n v="49.5"/>
    <n v="19"/>
    <n v="1"/>
  </r>
  <r>
    <x v="26"/>
    <n v="41"/>
    <n v="23"/>
    <n v="54"/>
    <n v="18"/>
    <n v="1"/>
  </r>
  <r>
    <x v="26"/>
    <n v="38"/>
    <n v="20"/>
    <n v="43.5"/>
    <n v="18"/>
    <n v="1"/>
  </r>
  <r>
    <x v="26"/>
    <n v="27"/>
    <n v="10"/>
    <n v="43"/>
    <n v="17"/>
    <n v="1"/>
  </r>
  <r>
    <x v="26"/>
    <n v="43"/>
    <n v="28"/>
    <n v="51"/>
    <n v="15"/>
    <n v="1"/>
  </r>
  <r>
    <x v="26"/>
    <n v="27"/>
    <n v="13"/>
    <n v="41.5"/>
    <n v="14"/>
    <n v="1"/>
  </r>
  <r>
    <x v="26"/>
    <n v="20"/>
    <n v="6"/>
    <n v="43"/>
    <n v="14"/>
    <n v="1"/>
  </r>
  <r>
    <x v="26"/>
    <n v="24"/>
    <n v="10"/>
    <n v="42.5"/>
    <n v="14"/>
    <n v="1"/>
  </r>
  <r>
    <x v="26"/>
    <n v="27"/>
    <n v="14"/>
    <n v="37"/>
    <n v="13"/>
    <n v="1"/>
  </r>
  <r>
    <x v="26"/>
    <n v="22"/>
    <n v="10"/>
    <n v="50.5"/>
    <n v="12"/>
    <n v="1"/>
  </r>
  <r>
    <x v="26"/>
    <n v="28"/>
    <n v="17"/>
    <n v="51"/>
    <n v="11"/>
    <n v="1"/>
  </r>
  <r>
    <x v="26"/>
    <n v="17"/>
    <n v="6"/>
    <n v="42"/>
    <n v="11"/>
    <n v="1"/>
  </r>
  <r>
    <x v="26"/>
    <n v="23"/>
    <n v="13"/>
    <n v="42.5"/>
    <n v="10"/>
    <n v="1"/>
  </r>
  <r>
    <x v="26"/>
    <n v="30"/>
    <n v="20"/>
    <n v="50.5"/>
    <n v="10"/>
    <n v="1"/>
  </r>
  <r>
    <x v="26"/>
    <n v="27"/>
    <n v="19"/>
    <n v="43.5"/>
    <n v="8"/>
    <n v="1"/>
  </r>
  <r>
    <x v="26"/>
    <n v="43"/>
    <n v="35"/>
    <n v="47.5"/>
    <n v="8"/>
    <n v="1"/>
  </r>
  <r>
    <x v="26"/>
    <n v="30"/>
    <n v="24"/>
    <n v="39"/>
    <n v="6"/>
    <n v="1"/>
  </r>
  <r>
    <x v="26"/>
    <n v="29"/>
    <n v="23"/>
    <n v="47.5"/>
    <n v="6"/>
    <n v="1"/>
  </r>
  <r>
    <x v="26"/>
    <n v="17"/>
    <n v="13"/>
    <n v="40.5"/>
    <n v="4"/>
    <n v="1"/>
  </r>
  <r>
    <x v="26"/>
    <n v="31"/>
    <n v="28"/>
    <n v="48.5"/>
    <n v="3"/>
    <n v="1"/>
  </r>
  <r>
    <x v="26"/>
    <n v="16"/>
    <n v="13"/>
    <n v="43.5"/>
    <n v="3"/>
    <n v="1"/>
  </r>
  <r>
    <x v="26"/>
    <n v="16"/>
    <n v="13"/>
    <n v="54"/>
    <n v="3"/>
    <n v="1"/>
  </r>
  <r>
    <x v="26"/>
    <n v="16"/>
    <n v="14"/>
    <n v="43"/>
    <n v="2"/>
    <n v="1"/>
  </r>
  <r>
    <x v="26"/>
    <n v="31"/>
    <n v="34"/>
    <n v="47.5"/>
    <n v="-3"/>
    <n v="0"/>
  </r>
  <r>
    <x v="26"/>
    <n v="38"/>
    <n v="41"/>
    <n v="42.5"/>
    <n v="-3"/>
    <n v="0"/>
  </r>
  <r>
    <x v="26"/>
    <n v="32"/>
    <n v="35"/>
    <n v="54.5"/>
    <n v="-3"/>
    <n v="0"/>
  </r>
  <r>
    <x v="26"/>
    <n v="31"/>
    <n v="34"/>
    <n v="41.5"/>
    <n v="-3"/>
    <n v="0"/>
  </r>
  <r>
    <x v="26"/>
    <n v="21"/>
    <n v="24"/>
    <n v="43"/>
    <n v="-3"/>
    <n v="0"/>
  </r>
  <r>
    <x v="26"/>
    <n v="19"/>
    <n v="22"/>
    <n v="49.5"/>
    <n v="-3"/>
    <n v="0"/>
  </r>
  <r>
    <x v="26"/>
    <n v="14"/>
    <n v="20"/>
    <n v="38"/>
    <n v="-6"/>
    <n v="0"/>
  </r>
  <r>
    <x v="26"/>
    <n v="10"/>
    <n v="16"/>
    <n v="45"/>
    <n v="-6"/>
    <n v="0"/>
  </r>
  <r>
    <x v="26"/>
    <n v="13"/>
    <n v="20"/>
    <n v="47"/>
    <n v="-7"/>
    <n v="0"/>
  </r>
  <r>
    <x v="26"/>
    <n v="24"/>
    <n v="31"/>
    <n v="49"/>
    <n v="-7"/>
    <n v="0"/>
  </r>
  <r>
    <x v="26"/>
    <n v="13"/>
    <n v="21"/>
    <n v="50"/>
    <n v="-8"/>
    <n v="0"/>
  </r>
  <r>
    <x v="26"/>
    <n v="13"/>
    <n v="25"/>
    <n v="45"/>
    <n v="-12"/>
    <n v="0"/>
  </r>
  <r>
    <x v="26"/>
    <n v="20"/>
    <n v="33"/>
    <n v="47"/>
    <n v="-13"/>
    <n v="0"/>
  </r>
  <r>
    <x v="26"/>
    <n v="13"/>
    <n v="27"/>
    <n v="47.5"/>
    <n v="-14"/>
    <n v="0"/>
  </r>
  <r>
    <x v="26"/>
    <n v="10"/>
    <n v="26"/>
    <n v="49.5"/>
    <n v="-16"/>
    <n v="0"/>
  </r>
  <r>
    <x v="26"/>
    <n v="13"/>
    <n v="29"/>
    <n v="41.5"/>
    <n v="-16"/>
    <n v="0"/>
  </r>
  <r>
    <x v="26"/>
    <n v="0"/>
    <n v="16"/>
    <n v="41"/>
    <n v="-16"/>
    <n v="0"/>
  </r>
  <r>
    <x v="27"/>
    <n v="45"/>
    <n v="10"/>
    <n v="44.5"/>
    <n v="35"/>
    <n v="1"/>
  </r>
  <r>
    <x v="27"/>
    <n v="42"/>
    <n v="7"/>
    <n v="55"/>
    <n v="35"/>
    <n v="1"/>
  </r>
  <r>
    <x v="27"/>
    <n v="45"/>
    <n v="10"/>
    <n v="45"/>
    <n v="35"/>
    <n v="1"/>
  </r>
  <r>
    <x v="27"/>
    <n v="49"/>
    <n v="15"/>
    <n v="47"/>
    <n v="34"/>
    <n v="1"/>
  </r>
  <r>
    <x v="27"/>
    <n v="38"/>
    <n v="6"/>
    <n v="41"/>
    <n v="32"/>
    <n v="1"/>
  </r>
  <r>
    <x v="27"/>
    <n v="48"/>
    <n v="17"/>
    <n v="43.5"/>
    <n v="31"/>
    <n v="1"/>
  </r>
  <r>
    <x v="27"/>
    <n v="33"/>
    <n v="3"/>
    <n v="45.5"/>
    <n v="30"/>
    <n v="1"/>
  </r>
  <r>
    <x v="27"/>
    <n v="43"/>
    <n v="14"/>
    <n v="48"/>
    <n v="29"/>
    <n v="1"/>
  </r>
  <r>
    <x v="27"/>
    <n v="38"/>
    <n v="10"/>
    <n v="41"/>
    <n v="28"/>
    <n v="1"/>
  </r>
  <r>
    <x v="27"/>
    <n v="34"/>
    <n v="6"/>
    <n v="39.5"/>
    <n v="28"/>
    <n v="1"/>
  </r>
  <r>
    <x v="27"/>
    <n v="28"/>
    <n v="2"/>
    <n v="42"/>
    <n v="26"/>
    <n v="1"/>
  </r>
  <r>
    <x v="27"/>
    <n v="38"/>
    <n v="13"/>
    <n v="40.5"/>
    <n v="25"/>
    <n v="1"/>
  </r>
  <r>
    <x v="27"/>
    <n v="42"/>
    <n v="17"/>
    <n v="45"/>
    <n v="25"/>
    <n v="1"/>
  </r>
  <r>
    <x v="27"/>
    <n v="31"/>
    <n v="7"/>
    <n v="47.5"/>
    <n v="24"/>
    <n v="1"/>
  </r>
  <r>
    <x v="27"/>
    <n v="35"/>
    <n v="11"/>
    <n v="42.5"/>
    <n v="24"/>
    <n v="1"/>
  </r>
  <r>
    <x v="27"/>
    <n v="38"/>
    <n v="14"/>
    <n v="41"/>
    <n v="24"/>
    <n v="1"/>
  </r>
  <r>
    <x v="27"/>
    <n v="37"/>
    <n v="14"/>
    <n v="47.5"/>
    <n v="23"/>
    <n v="1"/>
  </r>
  <r>
    <x v="27"/>
    <n v="30"/>
    <n v="7"/>
    <n v="49"/>
    <n v="23"/>
    <n v="1"/>
  </r>
  <r>
    <x v="27"/>
    <n v="33"/>
    <n v="10"/>
    <n v="37.5"/>
    <n v="23"/>
    <n v="1"/>
  </r>
  <r>
    <x v="27"/>
    <n v="31"/>
    <n v="10"/>
    <n v="39"/>
    <n v="21"/>
    <n v="1"/>
  </r>
  <r>
    <x v="27"/>
    <n v="27"/>
    <n v="7"/>
    <n v="43.5"/>
    <n v="20"/>
    <n v="1"/>
  </r>
  <r>
    <x v="27"/>
    <n v="29"/>
    <n v="10"/>
    <n v="41.5"/>
    <n v="19"/>
    <n v="1"/>
  </r>
  <r>
    <x v="27"/>
    <n v="19"/>
    <n v="3"/>
    <n v="38.5"/>
    <n v="16"/>
    <n v="1"/>
  </r>
  <r>
    <x v="27"/>
    <n v="23"/>
    <n v="7"/>
    <n v="47.5"/>
    <n v="16"/>
    <n v="1"/>
  </r>
  <r>
    <x v="27"/>
    <n v="26"/>
    <n v="10"/>
    <n v="48.5"/>
    <n v="16"/>
    <n v="1"/>
  </r>
  <r>
    <x v="27"/>
    <n v="40"/>
    <n v="24"/>
    <n v="51"/>
    <n v="16"/>
    <n v="1"/>
  </r>
  <r>
    <x v="27"/>
    <n v="33"/>
    <n v="17"/>
    <n v="44"/>
    <n v="16"/>
    <n v="1"/>
  </r>
  <r>
    <x v="27"/>
    <n v="36"/>
    <n v="21"/>
    <n v="45"/>
    <n v="15"/>
    <n v="1"/>
  </r>
  <r>
    <x v="27"/>
    <n v="20"/>
    <n v="6"/>
    <n v="45"/>
    <n v="14"/>
    <n v="1"/>
  </r>
  <r>
    <x v="27"/>
    <n v="31"/>
    <n v="17"/>
    <n v="40.5"/>
    <n v="14"/>
    <n v="1"/>
  </r>
  <r>
    <x v="27"/>
    <n v="31"/>
    <n v="17"/>
    <n v="43.5"/>
    <n v="14"/>
    <n v="1"/>
  </r>
  <r>
    <x v="27"/>
    <n v="30"/>
    <n v="16"/>
    <n v="42.5"/>
    <n v="14"/>
    <n v="1"/>
  </r>
  <r>
    <x v="27"/>
    <n v="37"/>
    <n v="24"/>
    <n v="41"/>
    <n v="13"/>
    <n v="1"/>
  </r>
  <r>
    <x v="27"/>
    <n v="41"/>
    <n v="28"/>
    <n v="51"/>
    <n v="13"/>
    <n v="1"/>
  </r>
  <r>
    <x v="27"/>
    <n v="33"/>
    <n v="21"/>
    <n v="43.5"/>
    <n v="12"/>
    <n v="1"/>
  </r>
  <r>
    <x v="27"/>
    <n v="24"/>
    <n v="13"/>
    <n v="45"/>
    <n v="11"/>
    <n v="1"/>
  </r>
  <r>
    <x v="27"/>
    <n v="32"/>
    <n v="21"/>
    <n v="45"/>
    <n v="11"/>
    <n v="1"/>
  </r>
  <r>
    <x v="27"/>
    <n v="23"/>
    <n v="13"/>
    <n v="40.5"/>
    <n v="10"/>
    <n v="1"/>
  </r>
  <r>
    <x v="27"/>
    <n v="24"/>
    <n v="14"/>
    <n v="45"/>
    <n v="10"/>
    <n v="1"/>
  </r>
  <r>
    <x v="27"/>
    <n v="27"/>
    <n v="17"/>
    <n v="48"/>
    <n v="10"/>
    <n v="1"/>
  </r>
  <r>
    <x v="27"/>
    <n v="27"/>
    <n v="17"/>
    <n v="49"/>
    <n v="10"/>
    <n v="1"/>
  </r>
  <r>
    <x v="27"/>
    <n v="30"/>
    <n v="20"/>
    <n v="47"/>
    <n v="10"/>
    <n v="1"/>
  </r>
  <r>
    <x v="27"/>
    <n v="20"/>
    <n v="10"/>
    <n v="39"/>
    <n v="10"/>
    <n v="1"/>
  </r>
  <r>
    <x v="27"/>
    <n v="23"/>
    <n v="14"/>
    <n v="52.5"/>
    <n v="9"/>
    <n v="1"/>
  </r>
  <r>
    <x v="27"/>
    <n v="39"/>
    <n v="30"/>
    <n v="45.5"/>
    <n v="9"/>
    <n v="1"/>
  </r>
  <r>
    <x v="27"/>
    <n v="25"/>
    <n v="16"/>
    <n v="38.5"/>
    <n v="9"/>
    <n v="1"/>
  </r>
  <r>
    <x v="27"/>
    <n v="22"/>
    <n v="14"/>
    <n v="45.5"/>
    <n v="8"/>
    <n v="1"/>
  </r>
  <r>
    <x v="27"/>
    <n v="21"/>
    <n v="13"/>
    <n v="40"/>
    <n v="8"/>
    <n v="1"/>
  </r>
  <r>
    <x v="27"/>
    <n v="33"/>
    <n v="25"/>
    <n v="52.5"/>
    <n v="8"/>
    <n v="1"/>
  </r>
  <r>
    <x v="27"/>
    <n v="24"/>
    <n v="16"/>
    <n v="48.5"/>
    <n v="8"/>
    <n v="1"/>
  </r>
  <r>
    <x v="27"/>
    <n v="20"/>
    <n v="13"/>
    <n v="49"/>
    <n v="7"/>
    <n v="1"/>
  </r>
  <r>
    <x v="27"/>
    <n v="30"/>
    <n v="23"/>
    <n v="44.5"/>
    <n v="7"/>
    <n v="1"/>
  </r>
  <r>
    <x v="27"/>
    <n v="17"/>
    <n v="10"/>
    <n v="44.5"/>
    <n v="7"/>
    <n v="1"/>
  </r>
  <r>
    <x v="27"/>
    <n v="27"/>
    <n v="20"/>
    <n v="45"/>
    <n v="7"/>
    <n v="1"/>
  </r>
  <r>
    <x v="27"/>
    <n v="31"/>
    <n v="24"/>
    <n v="50.5"/>
    <n v="7"/>
    <n v="1"/>
  </r>
  <r>
    <x v="27"/>
    <n v="31"/>
    <n v="24"/>
    <n v="52.5"/>
    <n v="7"/>
    <n v="1"/>
  </r>
  <r>
    <x v="27"/>
    <n v="23"/>
    <n v="17"/>
    <n v="40"/>
    <n v="6"/>
    <n v="1"/>
  </r>
  <r>
    <x v="27"/>
    <n v="23"/>
    <n v="17"/>
    <n v="54.5"/>
    <n v="6"/>
    <n v="1"/>
  </r>
  <r>
    <x v="27"/>
    <n v="16"/>
    <n v="10"/>
    <n v="44.5"/>
    <n v="6"/>
    <n v="1"/>
  </r>
  <r>
    <x v="27"/>
    <n v="16"/>
    <n v="10"/>
    <n v="43.5"/>
    <n v="6"/>
    <n v="1"/>
  </r>
  <r>
    <x v="27"/>
    <n v="12"/>
    <n v="7"/>
    <n v="45"/>
    <n v="5"/>
    <n v="1"/>
  </r>
  <r>
    <x v="27"/>
    <n v="36"/>
    <n v="31"/>
    <n v="49"/>
    <n v="5"/>
    <n v="1"/>
  </r>
  <r>
    <x v="27"/>
    <n v="24"/>
    <n v="19"/>
    <n v="47"/>
    <n v="5"/>
    <n v="1"/>
  </r>
  <r>
    <x v="27"/>
    <n v="19"/>
    <n v="14"/>
    <n v="42"/>
    <n v="5"/>
    <n v="1"/>
  </r>
  <r>
    <x v="27"/>
    <n v="17"/>
    <n v="13"/>
    <n v="45"/>
    <n v="4"/>
    <n v="1"/>
  </r>
  <r>
    <x v="27"/>
    <n v="27"/>
    <n v="23"/>
    <n v="44.5"/>
    <n v="4"/>
    <n v="1"/>
  </r>
  <r>
    <x v="27"/>
    <n v="27"/>
    <n v="23"/>
    <n v="44"/>
    <n v="4"/>
    <n v="1"/>
  </r>
  <r>
    <x v="27"/>
    <n v="24"/>
    <n v="21"/>
    <n v="48.5"/>
    <n v="3"/>
    <n v="1"/>
  </r>
  <r>
    <x v="27"/>
    <n v="27"/>
    <n v="24"/>
    <n v="41.5"/>
    <n v="3"/>
    <n v="1"/>
  </r>
  <r>
    <x v="27"/>
    <n v="29"/>
    <n v="26"/>
    <n v="50.5"/>
    <n v="3"/>
    <n v="1"/>
  </r>
  <r>
    <x v="27"/>
    <n v="26"/>
    <n v="23"/>
    <n v="42.5"/>
    <n v="3"/>
    <n v="1"/>
  </r>
  <r>
    <x v="27"/>
    <n v="20"/>
    <n v="17"/>
    <n v="39.5"/>
    <n v="3"/>
    <n v="1"/>
  </r>
  <r>
    <x v="27"/>
    <n v="52"/>
    <n v="49"/>
    <n v="50"/>
    <n v="3"/>
    <n v="1"/>
  </r>
  <r>
    <x v="27"/>
    <n v="19"/>
    <n v="16"/>
    <n v="41"/>
    <n v="3"/>
    <n v="1"/>
  </r>
  <r>
    <x v="27"/>
    <n v="23"/>
    <n v="20"/>
    <n v="52"/>
    <n v="3"/>
    <n v="1"/>
  </r>
  <r>
    <x v="27"/>
    <n v="34"/>
    <n v="31"/>
    <n v="50.5"/>
    <n v="3"/>
    <n v="1"/>
  </r>
  <r>
    <x v="27"/>
    <n v="35"/>
    <n v="32"/>
    <n v="49"/>
    <n v="3"/>
    <n v="1"/>
  </r>
  <r>
    <x v="27"/>
    <n v="27"/>
    <n v="24"/>
    <n v="42"/>
    <n v="3"/>
    <n v="1"/>
  </r>
  <r>
    <x v="27"/>
    <n v="19"/>
    <n v="17"/>
    <n v="41"/>
    <n v="2"/>
    <n v="1"/>
  </r>
  <r>
    <x v="27"/>
    <n v="35"/>
    <n v="33"/>
    <n v="46.5"/>
    <n v="2"/>
    <n v="1"/>
  </r>
  <r>
    <x v="27"/>
    <n v="15"/>
    <n v="13"/>
    <n v="43.5"/>
    <n v="2"/>
    <n v="1"/>
  </r>
  <r>
    <x v="27"/>
    <n v="17"/>
    <n v="15"/>
    <n v="43.5"/>
    <n v="2"/>
    <n v="1"/>
  </r>
  <r>
    <x v="27"/>
    <n v="22"/>
    <n v="21"/>
    <n v="45.5"/>
    <n v="1"/>
    <n v="1"/>
  </r>
  <r>
    <x v="27"/>
    <n v="25"/>
    <n v="24"/>
    <n v="49.5"/>
    <n v="1"/>
    <n v="1"/>
  </r>
  <r>
    <x v="27"/>
    <n v="22"/>
    <n v="21"/>
    <n v="46.5"/>
    <n v="1"/>
    <n v="1"/>
  </r>
  <r>
    <x v="27"/>
    <n v="31"/>
    <n v="30"/>
    <n v="42.5"/>
    <n v="1"/>
    <n v="1"/>
  </r>
  <r>
    <x v="27"/>
    <n v="17"/>
    <n v="16"/>
    <n v="45"/>
    <n v="1"/>
    <n v="1"/>
  </r>
  <r>
    <x v="27"/>
    <n v="17"/>
    <n v="18"/>
    <n v="39.5"/>
    <n v="-1"/>
    <n v="0"/>
  </r>
  <r>
    <x v="27"/>
    <n v="27"/>
    <n v="28"/>
    <n v="45.5"/>
    <n v="-1"/>
    <n v="0"/>
  </r>
  <r>
    <x v="27"/>
    <n v="23"/>
    <n v="24"/>
    <n v="46"/>
    <n v="-1"/>
    <n v="0"/>
  </r>
  <r>
    <x v="27"/>
    <n v="34"/>
    <n v="35"/>
    <n v="54"/>
    <n v="-1"/>
    <n v="0"/>
  </r>
  <r>
    <x v="27"/>
    <n v="20"/>
    <n v="22"/>
    <n v="44.5"/>
    <n v="-2"/>
    <n v="0"/>
  </r>
  <r>
    <x v="27"/>
    <n v="27"/>
    <n v="29"/>
    <n v="46.5"/>
    <n v="-2"/>
    <n v="0"/>
  </r>
  <r>
    <x v="27"/>
    <n v="27"/>
    <n v="30"/>
    <n v="43.5"/>
    <n v="-3"/>
    <n v="0"/>
  </r>
  <r>
    <x v="27"/>
    <n v="20"/>
    <n v="23"/>
    <n v="45"/>
    <n v="-3"/>
    <n v="0"/>
  </r>
  <r>
    <x v="27"/>
    <n v="16"/>
    <n v="19"/>
    <n v="38"/>
    <n v="-3"/>
    <n v="0"/>
  </r>
  <r>
    <x v="27"/>
    <n v="31"/>
    <n v="34"/>
    <n v="41"/>
    <n v="-3"/>
    <n v="0"/>
  </r>
  <r>
    <x v="27"/>
    <n v="7"/>
    <n v="10"/>
    <n v="46.5"/>
    <n v="-3"/>
    <n v="0"/>
  </r>
  <r>
    <x v="27"/>
    <n v="27"/>
    <n v="30"/>
    <n v="39.5"/>
    <n v="-3"/>
    <n v="0"/>
  </r>
  <r>
    <x v="27"/>
    <n v="20"/>
    <n v="24"/>
    <n v="45.5"/>
    <n v="-4"/>
    <n v="0"/>
  </r>
  <r>
    <x v="27"/>
    <n v="30"/>
    <n v="35"/>
    <n v="51.5"/>
    <n v="-5"/>
    <n v="0"/>
  </r>
  <r>
    <x v="27"/>
    <n v="28"/>
    <n v="34"/>
    <n v="40.5"/>
    <n v="-6"/>
    <n v="0"/>
  </r>
  <r>
    <x v="27"/>
    <n v="27"/>
    <n v="33"/>
    <n v="52"/>
    <n v="-6"/>
    <n v="0"/>
  </r>
  <r>
    <x v="27"/>
    <n v="20"/>
    <n v="27"/>
    <n v="43"/>
    <n v="-7"/>
    <n v="0"/>
  </r>
  <r>
    <x v="27"/>
    <n v="17"/>
    <n v="24"/>
    <n v="40"/>
    <n v="-7"/>
    <n v="0"/>
  </r>
  <r>
    <x v="27"/>
    <n v="21"/>
    <n v="28"/>
    <n v="49"/>
    <n v="-7"/>
    <n v="0"/>
  </r>
  <r>
    <x v="27"/>
    <n v="29"/>
    <n v="37"/>
    <n v="47.5"/>
    <n v="-8"/>
    <n v="0"/>
  </r>
  <r>
    <x v="27"/>
    <n v="26"/>
    <n v="34"/>
    <n v="48"/>
    <n v="-8"/>
    <n v="0"/>
  </r>
  <r>
    <x v="27"/>
    <n v="28"/>
    <n v="37"/>
    <n v="47.5"/>
    <n v="-9"/>
    <n v="0"/>
  </r>
  <r>
    <x v="27"/>
    <n v="21"/>
    <n v="31"/>
    <n v="52"/>
    <n v="-10"/>
    <n v="0"/>
  </r>
  <r>
    <x v="27"/>
    <n v="6"/>
    <n v="17"/>
    <n v="42"/>
    <n v="-11"/>
    <n v="0"/>
  </r>
  <r>
    <x v="27"/>
    <n v="27"/>
    <n v="38"/>
    <n v="55"/>
    <n v="-11"/>
    <n v="0"/>
  </r>
  <r>
    <x v="27"/>
    <n v="23"/>
    <n v="34"/>
    <n v="41"/>
    <n v="-11"/>
    <n v="0"/>
  </r>
  <r>
    <x v="27"/>
    <n v="17"/>
    <n v="29"/>
    <n v="41.5"/>
    <n v="-12"/>
    <n v="0"/>
  </r>
  <r>
    <x v="27"/>
    <n v="14"/>
    <n v="27"/>
    <n v="48"/>
    <n v="-13"/>
    <n v="0"/>
  </r>
  <r>
    <x v="27"/>
    <n v="28"/>
    <n v="41"/>
    <n v="47"/>
    <n v="-13"/>
    <n v="0"/>
  </r>
  <r>
    <x v="27"/>
    <n v="10"/>
    <n v="24"/>
    <n v="41.5"/>
    <n v="-14"/>
    <n v="0"/>
  </r>
  <r>
    <x v="27"/>
    <n v="7"/>
    <n v="23"/>
    <n v="41.5"/>
    <n v="-16"/>
    <n v="0"/>
  </r>
  <r>
    <x v="27"/>
    <n v="10"/>
    <n v="26"/>
    <n v="44"/>
    <n v="-16"/>
    <n v="0"/>
  </r>
  <r>
    <x v="27"/>
    <n v="34"/>
    <n v="51"/>
    <n v="48.5"/>
    <n v="-17"/>
    <n v="0"/>
  </r>
  <r>
    <x v="27"/>
    <n v="10"/>
    <n v="30"/>
    <n v="43"/>
    <n v="-20"/>
    <n v="0"/>
  </r>
  <r>
    <x v="27"/>
    <n v="14"/>
    <n v="41"/>
    <n v="47"/>
    <n v="-27"/>
    <n v="0"/>
  </r>
  <r>
    <x v="27"/>
    <n v="6"/>
    <n v="34"/>
    <n v="43.5"/>
    <n v="-28"/>
    <n v="0"/>
  </r>
  <r>
    <x v="27"/>
    <n v="14"/>
    <n v="45"/>
    <n v="45"/>
    <n v="-31"/>
    <n v="0"/>
  </r>
  <r>
    <x v="27"/>
    <n v="3"/>
    <n v="34"/>
    <n v="46.5"/>
    <n v="-31"/>
    <n v="0"/>
  </r>
  <r>
    <x v="28"/>
    <n v="54"/>
    <n v="11"/>
    <n v="55"/>
    <n v="43"/>
    <n v="1"/>
  </r>
  <r>
    <x v="28"/>
    <n v="30"/>
    <n v="0"/>
    <n v="40"/>
    <n v="30"/>
    <n v="1"/>
  </r>
  <r>
    <x v="28"/>
    <n v="40"/>
    <n v="11"/>
    <n v="45"/>
    <n v="29"/>
    <n v="1"/>
  </r>
  <r>
    <x v="28"/>
    <n v="27"/>
    <n v="0"/>
    <n v="50"/>
    <n v="27"/>
    <n v="1"/>
  </r>
  <r>
    <x v="28"/>
    <n v="29"/>
    <n v="3"/>
    <n v="44.5"/>
    <n v="26"/>
    <n v="1"/>
  </r>
  <r>
    <x v="28"/>
    <n v="38"/>
    <n v="14"/>
    <n v="47.5"/>
    <n v="24"/>
    <n v="1"/>
  </r>
  <r>
    <x v="28"/>
    <n v="24"/>
    <n v="3"/>
    <n v="43.5"/>
    <n v="21"/>
    <n v="1"/>
  </r>
  <r>
    <x v="28"/>
    <n v="33"/>
    <n v="13"/>
    <n v="43.5"/>
    <n v="20"/>
    <n v="1"/>
  </r>
  <r>
    <x v="28"/>
    <n v="41"/>
    <n v="21"/>
    <n v="47.5"/>
    <n v="20"/>
    <n v="1"/>
  </r>
  <r>
    <x v="28"/>
    <n v="31"/>
    <n v="13"/>
    <n v="46.5"/>
    <n v="18"/>
    <n v="1"/>
  </r>
  <r>
    <x v="28"/>
    <n v="28"/>
    <n v="10"/>
    <n v="48.5"/>
    <n v="18"/>
    <n v="1"/>
  </r>
  <r>
    <x v="28"/>
    <n v="24"/>
    <n v="6"/>
    <n v="50"/>
    <n v="18"/>
    <n v="1"/>
  </r>
  <r>
    <x v="28"/>
    <n v="42"/>
    <n v="24"/>
    <n v="48.5"/>
    <n v="18"/>
    <n v="1"/>
  </r>
  <r>
    <x v="28"/>
    <n v="33"/>
    <n v="16"/>
    <n v="49.5"/>
    <n v="17"/>
    <n v="1"/>
  </r>
  <r>
    <x v="28"/>
    <n v="31"/>
    <n v="15"/>
    <n v="54"/>
    <n v="16"/>
    <n v="1"/>
  </r>
  <r>
    <x v="28"/>
    <n v="26"/>
    <n v="10"/>
    <n v="42"/>
    <n v="16"/>
    <n v="1"/>
  </r>
  <r>
    <x v="28"/>
    <n v="30"/>
    <n v="14"/>
    <n v="40"/>
    <n v="16"/>
    <n v="1"/>
  </r>
  <r>
    <x v="28"/>
    <n v="37"/>
    <n v="23"/>
    <n v="40"/>
    <n v="14"/>
    <n v="1"/>
  </r>
  <r>
    <x v="28"/>
    <n v="34"/>
    <n v="20"/>
    <n v="45"/>
    <n v="14"/>
    <n v="1"/>
  </r>
  <r>
    <x v="28"/>
    <n v="38"/>
    <n v="24"/>
    <n v="48.5"/>
    <n v="14"/>
    <n v="1"/>
  </r>
  <r>
    <x v="28"/>
    <n v="36"/>
    <n v="22"/>
    <n v="43.5"/>
    <n v="14"/>
    <n v="1"/>
  </r>
  <r>
    <x v="28"/>
    <n v="23"/>
    <n v="10"/>
    <n v="43.5"/>
    <n v="13"/>
    <n v="1"/>
  </r>
  <r>
    <x v="28"/>
    <n v="34"/>
    <n v="21"/>
    <n v="42.5"/>
    <n v="13"/>
    <n v="1"/>
  </r>
  <r>
    <x v="28"/>
    <n v="25"/>
    <n v="12"/>
    <n v="46.5"/>
    <n v="13"/>
    <n v="1"/>
  </r>
  <r>
    <x v="28"/>
    <n v="16"/>
    <n v="3"/>
    <n v="43.5"/>
    <n v="13"/>
    <n v="1"/>
  </r>
  <r>
    <x v="28"/>
    <n v="24"/>
    <n v="12"/>
    <n v="44.5"/>
    <n v="12"/>
    <n v="1"/>
  </r>
  <r>
    <x v="28"/>
    <n v="17"/>
    <n v="6"/>
    <n v="44.5"/>
    <n v="11"/>
    <n v="1"/>
  </r>
  <r>
    <x v="28"/>
    <n v="20"/>
    <n v="9"/>
    <n v="41"/>
    <n v="11"/>
    <n v="1"/>
  </r>
  <r>
    <x v="28"/>
    <n v="27"/>
    <n v="16"/>
    <n v="45.5"/>
    <n v="11"/>
    <n v="1"/>
  </r>
  <r>
    <x v="28"/>
    <n v="37"/>
    <n v="27"/>
    <n v="40"/>
    <n v="10"/>
    <n v="1"/>
  </r>
  <r>
    <x v="28"/>
    <n v="27"/>
    <n v="17"/>
    <n v="47"/>
    <n v="10"/>
    <n v="1"/>
  </r>
  <r>
    <x v="28"/>
    <n v="23"/>
    <n v="13"/>
    <n v="42.5"/>
    <n v="10"/>
    <n v="1"/>
  </r>
  <r>
    <x v="28"/>
    <n v="30"/>
    <n v="21"/>
    <n v="41.5"/>
    <n v="9"/>
    <n v="1"/>
  </r>
  <r>
    <x v="28"/>
    <n v="40"/>
    <n v="32"/>
    <n v="48"/>
    <n v="8"/>
    <n v="1"/>
  </r>
  <r>
    <x v="28"/>
    <n v="20"/>
    <n v="12"/>
    <n v="47.5"/>
    <n v="8"/>
    <n v="1"/>
  </r>
  <r>
    <x v="28"/>
    <n v="21"/>
    <n v="13"/>
    <n v="46"/>
    <n v="8"/>
    <n v="1"/>
  </r>
  <r>
    <x v="28"/>
    <n v="27"/>
    <n v="20"/>
    <n v="43.5"/>
    <n v="7"/>
    <n v="1"/>
  </r>
  <r>
    <x v="28"/>
    <n v="28"/>
    <n v="21"/>
    <n v="40"/>
    <n v="7"/>
    <n v="1"/>
  </r>
  <r>
    <x v="28"/>
    <n v="24"/>
    <n v="17"/>
    <n v="41"/>
    <n v="7"/>
    <n v="1"/>
  </r>
  <r>
    <x v="28"/>
    <n v="24"/>
    <n v="17"/>
    <n v="53.5"/>
    <n v="7"/>
    <n v="1"/>
  </r>
  <r>
    <x v="28"/>
    <n v="17"/>
    <n v="10"/>
    <n v="45"/>
    <n v="7"/>
    <n v="1"/>
  </r>
  <r>
    <x v="28"/>
    <n v="24"/>
    <n v="17"/>
    <n v="41"/>
    <n v="7"/>
    <n v="1"/>
  </r>
  <r>
    <x v="28"/>
    <n v="23"/>
    <n v="17"/>
    <n v="43"/>
    <n v="6"/>
    <n v="1"/>
  </r>
  <r>
    <x v="28"/>
    <n v="19"/>
    <n v="13"/>
    <n v="42"/>
    <n v="6"/>
    <n v="1"/>
  </r>
  <r>
    <x v="28"/>
    <n v="26"/>
    <n v="20"/>
    <n v="48"/>
    <n v="6"/>
    <n v="1"/>
  </r>
  <r>
    <x v="28"/>
    <n v="33"/>
    <n v="27"/>
    <n v="44"/>
    <n v="6"/>
    <n v="1"/>
  </r>
  <r>
    <x v="28"/>
    <n v="13"/>
    <n v="7"/>
    <n v="44.5"/>
    <n v="6"/>
    <n v="1"/>
  </r>
  <r>
    <x v="28"/>
    <n v="34"/>
    <n v="28"/>
    <n v="58"/>
    <n v="6"/>
    <n v="1"/>
  </r>
  <r>
    <x v="28"/>
    <n v="33"/>
    <n v="28"/>
    <n v="51.5"/>
    <n v="5"/>
    <n v="1"/>
  </r>
  <r>
    <x v="28"/>
    <n v="16"/>
    <n v="11"/>
    <n v="42"/>
    <n v="5"/>
    <n v="1"/>
  </r>
  <r>
    <x v="28"/>
    <n v="26"/>
    <n v="21"/>
    <n v="57.5"/>
    <n v="5"/>
    <n v="1"/>
  </r>
  <r>
    <x v="28"/>
    <n v="33"/>
    <n v="28"/>
    <n v="45.5"/>
    <n v="5"/>
    <n v="1"/>
  </r>
  <r>
    <x v="28"/>
    <n v="28"/>
    <n v="23"/>
    <n v="43"/>
    <n v="5"/>
    <n v="1"/>
  </r>
  <r>
    <x v="28"/>
    <n v="24"/>
    <n v="20"/>
    <n v="46.5"/>
    <n v="4"/>
    <n v="1"/>
  </r>
  <r>
    <x v="28"/>
    <n v="24"/>
    <n v="20"/>
    <n v="45.5"/>
    <n v="4"/>
    <n v="1"/>
  </r>
  <r>
    <x v="28"/>
    <n v="23"/>
    <n v="20"/>
    <n v="46"/>
    <n v="3"/>
    <n v="1"/>
  </r>
  <r>
    <x v="28"/>
    <n v="23"/>
    <n v="20"/>
    <n v="42"/>
    <n v="3"/>
    <n v="1"/>
  </r>
  <r>
    <x v="28"/>
    <n v="23"/>
    <n v="20"/>
    <n v="49"/>
    <n v="3"/>
    <n v="1"/>
  </r>
  <r>
    <x v="28"/>
    <n v="24"/>
    <n v="21"/>
    <n v="41.5"/>
    <n v="3"/>
    <n v="1"/>
  </r>
  <r>
    <x v="28"/>
    <n v="20"/>
    <n v="17"/>
    <n v="43.5"/>
    <n v="3"/>
    <n v="1"/>
  </r>
  <r>
    <x v="28"/>
    <n v="27"/>
    <n v="24"/>
    <n v="49"/>
    <n v="3"/>
    <n v="1"/>
  </r>
  <r>
    <x v="28"/>
    <n v="16"/>
    <n v="13"/>
    <n v="41.5"/>
    <n v="3"/>
    <n v="1"/>
  </r>
  <r>
    <x v="28"/>
    <n v="27"/>
    <n v="24"/>
    <n v="44"/>
    <n v="3"/>
    <n v="1"/>
  </r>
  <r>
    <x v="28"/>
    <n v="37"/>
    <n v="34"/>
    <n v="44.5"/>
    <n v="3"/>
    <n v="1"/>
  </r>
  <r>
    <x v="28"/>
    <n v="13"/>
    <n v="10"/>
    <n v="44.5"/>
    <n v="3"/>
    <n v="1"/>
  </r>
  <r>
    <x v="28"/>
    <n v="31"/>
    <n v="28"/>
    <n v="44.5"/>
    <n v="3"/>
    <n v="1"/>
  </r>
  <r>
    <x v="28"/>
    <n v="26"/>
    <n v="23"/>
    <n v="48"/>
    <n v="3"/>
    <n v="1"/>
  </r>
  <r>
    <x v="28"/>
    <n v="16"/>
    <n v="14"/>
    <n v="47.5"/>
    <n v="2"/>
    <n v="1"/>
  </r>
  <r>
    <x v="28"/>
    <n v="24"/>
    <n v="23"/>
    <n v="52.5"/>
    <n v="1"/>
    <n v="1"/>
  </r>
  <r>
    <x v="28"/>
    <n v="31"/>
    <n v="30"/>
    <n v="51.5"/>
    <n v="1"/>
    <n v="1"/>
  </r>
  <r>
    <x v="28"/>
    <n v="17"/>
    <n v="16"/>
    <n v="46"/>
    <n v="1"/>
    <n v="1"/>
  </r>
  <r>
    <x v="28"/>
    <n v="18"/>
    <n v="17"/>
    <n v="46.5"/>
    <n v="1"/>
    <n v="1"/>
  </r>
  <r>
    <x v="28"/>
    <n v="33"/>
    <n v="32"/>
    <n v="51.5"/>
    <n v="1"/>
    <n v="1"/>
  </r>
  <r>
    <x v="28"/>
    <n v="23"/>
    <n v="24"/>
    <n v="43.5"/>
    <n v="-1"/>
    <n v="0"/>
  </r>
  <r>
    <x v="28"/>
    <n v="24"/>
    <n v="25"/>
    <n v="44.5"/>
    <n v="-1"/>
    <n v="0"/>
  </r>
  <r>
    <x v="28"/>
    <n v="20"/>
    <n v="21"/>
    <n v="41"/>
    <n v="-1"/>
    <n v="0"/>
  </r>
  <r>
    <x v="28"/>
    <n v="20"/>
    <n v="22"/>
    <n v="42.5"/>
    <n v="-2"/>
    <n v="0"/>
  </r>
  <r>
    <x v="28"/>
    <n v="24"/>
    <n v="26"/>
    <n v="48"/>
    <n v="-2"/>
    <n v="0"/>
  </r>
  <r>
    <x v="28"/>
    <n v="18"/>
    <n v="20"/>
    <n v="44.5"/>
    <n v="-2"/>
    <n v="0"/>
  </r>
  <r>
    <x v="28"/>
    <n v="24"/>
    <n v="26"/>
    <n v="55.5"/>
    <n v="-2"/>
    <n v="0"/>
  </r>
  <r>
    <x v="28"/>
    <n v="23"/>
    <n v="25"/>
    <n v="50"/>
    <n v="-2"/>
    <n v="0"/>
  </r>
  <r>
    <x v="28"/>
    <n v="20"/>
    <n v="23"/>
    <n v="44"/>
    <n v="-3"/>
    <n v="0"/>
  </r>
  <r>
    <x v="28"/>
    <n v="34"/>
    <n v="37"/>
    <n v="51.5"/>
    <n v="-3"/>
    <n v="0"/>
  </r>
  <r>
    <x v="28"/>
    <n v="27"/>
    <n v="30"/>
    <n v="54"/>
    <n v="-3"/>
    <n v="0"/>
  </r>
  <r>
    <x v="28"/>
    <n v="20"/>
    <n v="23"/>
    <n v="45"/>
    <n v="-3"/>
    <n v="0"/>
  </r>
  <r>
    <x v="28"/>
    <n v="16"/>
    <n v="19"/>
    <n v="42.5"/>
    <n v="-3"/>
    <n v="0"/>
  </r>
  <r>
    <x v="28"/>
    <n v="17"/>
    <n v="20"/>
    <n v="44.5"/>
    <n v="-3"/>
    <n v="0"/>
  </r>
  <r>
    <x v="28"/>
    <n v="14"/>
    <n v="17"/>
    <n v="47.5"/>
    <n v="-3"/>
    <n v="0"/>
  </r>
  <r>
    <x v="28"/>
    <n v="30"/>
    <n v="34"/>
    <n v="50"/>
    <n v="-4"/>
    <n v="0"/>
  </r>
  <r>
    <x v="28"/>
    <n v="35"/>
    <n v="39"/>
    <n v="50.5"/>
    <n v="-4"/>
    <n v="0"/>
  </r>
  <r>
    <x v="28"/>
    <n v="23"/>
    <n v="27"/>
    <n v="46.5"/>
    <n v="-4"/>
    <n v="0"/>
  </r>
  <r>
    <x v="28"/>
    <n v="17"/>
    <n v="22"/>
    <n v="41.5"/>
    <n v="-5"/>
    <n v="0"/>
  </r>
  <r>
    <x v="28"/>
    <n v="21"/>
    <n v="26"/>
    <n v="45"/>
    <n v="-5"/>
    <n v="0"/>
  </r>
  <r>
    <x v="28"/>
    <n v="30"/>
    <n v="35"/>
    <n v="50.5"/>
    <n v="-5"/>
    <n v="0"/>
  </r>
  <r>
    <x v="28"/>
    <n v="20"/>
    <n v="27"/>
    <n v="43.5"/>
    <n v="-7"/>
    <n v="0"/>
  </r>
  <r>
    <x v="28"/>
    <n v="27"/>
    <n v="34"/>
    <n v="42"/>
    <n v="-7"/>
    <n v="0"/>
  </r>
  <r>
    <x v="28"/>
    <n v="27"/>
    <n v="34"/>
    <n v="50"/>
    <n v="-7"/>
    <n v="0"/>
  </r>
  <r>
    <x v="28"/>
    <n v="14"/>
    <n v="21"/>
    <n v="41"/>
    <n v="-7"/>
    <n v="0"/>
  </r>
  <r>
    <x v="28"/>
    <n v="13"/>
    <n v="20"/>
    <n v="44.5"/>
    <n v="-7"/>
    <n v="0"/>
  </r>
  <r>
    <x v="28"/>
    <n v="24"/>
    <n v="31"/>
    <n v="42"/>
    <n v="-7"/>
    <n v="0"/>
  </r>
  <r>
    <x v="28"/>
    <n v="32"/>
    <n v="39"/>
    <n v="44"/>
    <n v="-7"/>
    <n v="0"/>
  </r>
  <r>
    <x v="28"/>
    <n v="41"/>
    <n v="48"/>
    <n v="48.5"/>
    <n v="-7"/>
    <n v="0"/>
  </r>
  <r>
    <x v="28"/>
    <n v="20"/>
    <n v="27"/>
    <n v="44.5"/>
    <n v="-7"/>
    <n v="0"/>
  </r>
  <r>
    <x v="28"/>
    <n v="14"/>
    <n v="21"/>
    <n v="46"/>
    <n v="-7"/>
    <n v="0"/>
  </r>
  <r>
    <x v="28"/>
    <n v="27"/>
    <n v="35"/>
    <n v="51.5"/>
    <n v="-8"/>
    <n v="0"/>
  </r>
  <r>
    <x v="28"/>
    <n v="13"/>
    <n v="21"/>
    <n v="44.5"/>
    <n v="-8"/>
    <n v="0"/>
  </r>
  <r>
    <x v="28"/>
    <n v="14"/>
    <n v="23"/>
    <n v="42"/>
    <n v="-9"/>
    <n v="0"/>
  </r>
  <r>
    <x v="28"/>
    <n v="16"/>
    <n v="26"/>
    <n v="50.5"/>
    <n v="-10"/>
    <n v="0"/>
  </r>
  <r>
    <x v="28"/>
    <n v="10"/>
    <n v="21"/>
    <n v="39"/>
    <n v="-11"/>
    <n v="0"/>
  </r>
  <r>
    <x v="28"/>
    <n v="17"/>
    <n v="30"/>
    <n v="46.5"/>
    <n v="-13"/>
    <n v="0"/>
  </r>
  <r>
    <x v="28"/>
    <n v="17"/>
    <n v="30"/>
    <n v="43.5"/>
    <n v="-13"/>
    <n v="0"/>
  </r>
  <r>
    <x v="28"/>
    <n v="3"/>
    <n v="17"/>
    <n v="55.5"/>
    <n v="-14"/>
    <n v="0"/>
  </r>
  <r>
    <x v="28"/>
    <n v="13"/>
    <n v="27"/>
    <n v="54.5"/>
    <n v="-14"/>
    <n v="0"/>
  </r>
  <r>
    <x v="28"/>
    <n v="20"/>
    <n v="34"/>
    <n v="44"/>
    <n v="-14"/>
    <n v="0"/>
  </r>
  <r>
    <x v="28"/>
    <n v="24"/>
    <n v="38"/>
    <n v="48.5"/>
    <n v="-14"/>
    <n v="0"/>
  </r>
  <r>
    <x v="28"/>
    <n v="13"/>
    <n v="28"/>
    <n v="45"/>
    <n v="-15"/>
    <n v="0"/>
  </r>
  <r>
    <x v="28"/>
    <n v="33"/>
    <n v="48"/>
    <n v="49"/>
    <n v="-15"/>
    <n v="0"/>
  </r>
  <r>
    <x v="28"/>
    <n v="14"/>
    <n v="29"/>
    <n v="43"/>
    <n v="-15"/>
    <n v="0"/>
  </r>
  <r>
    <x v="28"/>
    <n v="14"/>
    <n v="30"/>
    <n v="43.5"/>
    <n v="-16"/>
    <n v="0"/>
  </r>
  <r>
    <x v="28"/>
    <n v="19"/>
    <n v="37"/>
    <n v="42.5"/>
    <n v="-18"/>
    <n v="0"/>
  </r>
  <r>
    <x v="28"/>
    <n v="23"/>
    <n v="43"/>
    <n v="40.5"/>
    <n v="-20"/>
    <n v="0"/>
  </r>
  <r>
    <x v="28"/>
    <n v="21"/>
    <n v="42"/>
    <n v="47.5"/>
    <n v="-21"/>
    <n v="0"/>
  </r>
  <r>
    <x v="28"/>
    <n v="17"/>
    <n v="38"/>
    <n v="54"/>
    <n v="-21"/>
    <n v="0"/>
  </r>
  <r>
    <x v="28"/>
    <n v="21"/>
    <n v="43"/>
    <n v="52"/>
    <n v="-22"/>
    <n v="0"/>
  </r>
  <r>
    <x v="28"/>
    <n v="20"/>
    <n v="42"/>
    <n v="57.5"/>
    <n v="-22"/>
    <n v="0"/>
  </r>
  <r>
    <x v="28"/>
    <n v="25"/>
    <n v="47"/>
    <n v="49.5"/>
    <n v="-22"/>
    <n v="0"/>
  </r>
  <r>
    <x v="28"/>
    <n v="10"/>
    <n v="33"/>
    <n v="55"/>
    <n v="-23"/>
    <n v="0"/>
  </r>
  <r>
    <x v="28"/>
    <n v="14"/>
    <n v="42"/>
    <n v="41"/>
    <n v="-28"/>
    <n v="0"/>
  </r>
  <r>
    <x v="28"/>
    <n v="10"/>
    <n v="38"/>
    <n v="46.5"/>
    <n v="-28"/>
    <n v="0"/>
  </r>
  <r>
    <x v="28"/>
    <n v="3"/>
    <n v="34"/>
    <n v="47.5"/>
    <n v="-31"/>
    <n v="0"/>
  </r>
  <r>
    <x v="29"/>
    <n v="37"/>
    <n v="0"/>
    <n v="45"/>
    <n v="37"/>
    <n v="1"/>
  </r>
  <r>
    <x v="29"/>
    <n v="38"/>
    <n v="3"/>
    <n v="42"/>
    <n v="35"/>
    <n v="1"/>
  </r>
  <r>
    <x v="29"/>
    <n v="38"/>
    <n v="7"/>
    <n v="43"/>
    <n v="31"/>
    <n v="1"/>
  </r>
  <r>
    <x v="29"/>
    <n v="36"/>
    <n v="7"/>
    <n v="46.5"/>
    <n v="29"/>
    <n v="1"/>
  </r>
  <r>
    <x v="29"/>
    <n v="24"/>
    <n v="0"/>
    <n v="44.5"/>
    <n v="24"/>
    <n v="1"/>
  </r>
  <r>
    <x v="29"/>
    <n v="38"/>
    <n v="16"/>
    <n v="49.5"/>
    <n v="22"/>
    <n v="1"/>
  </r>
  <r>
    <x v="29"/>
    <n v="27"/>
    <n v="6"/>
    <n v="42.5"/>
    <n v="21"/>
    <n v="1"/>
  </r>
  <r>
    <x v="29"/>
    <n v="44"/>
    <n v="23"/>
    <n v="55.5"/>
    <n v="21"/>
    <n v="1"/>
  </r>
  <r>
    <x v="29"/>
    <n v="34"/>
    <n v="13"/>
    <n v="39"/>
    <n v="21"/>
    <n v="1"/>
  </r>
  <r>
    <x v="29"/>
    <n v="26"/>
    <n v="6"/>
    <n v="44.5"/>
    <n v="20"/>
    <n v="1"/>
  </r>
  <r>
    <x v="29"/>
    <n v="31"/>
    <n v="13"/>
    <n v="42"/>
    <n v="18"/>
    <n v="1"/>
  </r>
  <r>
    <x v="29"/>
    <n v="40"/>
    <n v="23"/>
    <n v="40.5"/>
    <n v="17"/>
    <n v="1"/>
  </r>
  <r>
    <x v="29"/>
    <n v="31"/>
    <n v="14"/>
    <n v="45"/>
    <n v="17"/>
    <n v="1"/>
  </r>
  <r>
    <x v="29"/>
    <n v="30"/>
    <n v="14"/>
    <n v="50"/>
    <n v="16"/>
    <n v="1"/>
  </r>
  <r>
    <x v="29"/>
    <n v="37"/>
    <n v="22"/>
    <n v="45"/>
    <n v="15"/>
    <n v="1"/>
  </r>
  <r>
    <x v="29"/>
    <n v="34"/>
    <n v="20"/>
    <n v="52"/>
    <n v="14"/>
    <n v="1"/>
  </r>
  <r>
    <x v="29"/>
    <n v="31"/>
    <n v="17"/>
    <n v="44"/>
    <n v="14"/>
    <n v="1"/>
  </r>
  <r>
    <x v="29"/>
    <n v="27"/>
    <n v="13"/>
    <n v="45.5"/>
    <n v="14"/>
    <n v="1"/>
  </r>
  <r>
    <x v="29"/>
    <n v="32"/>
    <n v="18"/>
    <n v="49.5"/>
    <n v="14"/>
    <n v="1"/>
  </r>
  <r>
    <x v="29"/>
    <n v="19"/>
    <n v="7"/>
    <n v="42"/>
    <n v="12"/>
    <n v="1"/>
  </r>
  <r>
    <x v="29"/>
    <n v="31"/>
    <n v="19"/>
    <n v="48"/>
    <n v="12"/>
    <n v="1"/>
  </r>
  <r>
    <x v="29"/>
    <n v="31"/>
    <n v="20"/>
    <n v="45.5"/>
    <n v="11"/>
    <n v="1"/>
  </r>
  <r>
    <x v="29"/>
    <n v="38"/>
    <n v="27"/>
    <n v="53"/>
    <n v="11"/>
    <n v="1"/>
  </r>
  <r>
    <x v="29"/>
    <n v="26"/>
    <n v="16"/>
    <n v="43.5"/>
    <n v="10"/>
    <n v="1"/>
  </r>
  <r>
    <x v="29"/>
    <n v="30"/>
    <n v="20"/>
    <n v="46"/>
    <n v="10"/>
    <n v="1"/>
  </r>
  <r>
    <x v="29"/>
    <n v="26"/>
    <n v="17"/>
    <n v="38.5"/>
    <n v="9"/>
    <n v="1"/>
  </r>
  <r>
    <x v="29"/>
    <n v="25"/>
    <n v="16"/>
    <n v="40.5"/>
    <n v="9"/>
    <n v="1"/>
  </r>
  <r>
    <x v="29"/>
    <n v="21"/>
    <n v="13"/>
    <n v="46.5"/>
    <n v="8"/>
    <n v="1"/>
  </r>
  <r>
    <x v="29"/>
    <n v="31"/>
    <n v="23"/>
    <n v="48.5"/>
    <n v="8"/>
    <n v="1"/>
  </r>
  <r>
    <x v="29"/>
    <n v="21"/>
    <n v="13"/>
    <n v="46"/>
    <n v="8"/>
    <n v="1"/>
  </r>
  <r>
    <x v="29"/>
    <n v="27"/>
    <n v="20"/>
    <n v="39.5"/>
    <n v="7"/>
    <n v="1"/>
  </r>
  <r>
    <x v="29"/>
    <n v="27"/>
    <n v="20"/>
    <n v="55"/>
    <n v="7"/>
    <n v="1"/>
  </r>
  <r>
    <x v="29"/>
    <n v="31"/>
    <n v="24"/>
    <n v="46"/>
    <n v="7"/>
    <n v="1"/>
  </r>
  <r>
    <x v="29"/>
    <n v="31"/>
    <n v="24"/>
    <n v="43.5"/>
    <n v="7"/>
    <n v="1"/>
  </r>
  <r>
    <x v="29"/>
    <n v="26"/>
    <n v="20"/>
    <n v="41.5"/>
    <n v="6"/>
    <n v="1"/>
  </r>
  <r>
    <x v="29"/>
    <n v="33"/>
    <n v="28"/>
    <n v="46.5"/>
    <n v="5"/>
    <n v="1"/>
  </r>
  <r>
    <x v="29"/>
    <n v="16"/>
    <n v="11"/>
    <n v="51.5"/>
    <n v="5"/>
    <n v="1"/>
  </r>
  <r>
    <x v="29"/>
    <n v="27"/>
    <n v="22"/>
    <n v="48.5"/>
    <n v="5"/>
    <n v="1"/>
  </r>
  <r>
    <x v="29"/>
    <n v="27"/>
    <n v="23"/>
    <n v="45"/>
    <n v="4"/>
    <n v="1"/>
  </r>
  <r>
    <x v="29"/>
    <n v="20"/>
    <n v="16"/>
    <n v="43.5"/>
    <n v="4"/>
    <n v="1"/>
  </r>
  <r>
    <x v="29"/>
    <n v="27"/>
    <n v="23"/>
    <n v="46.5"/>
    <n v="4"/>
    <n v="1"/>
  </r>
  <r>
    <x v="29"/>
    <n v="37"/>
    <n v="34"/>
    <n v="42"/>
    <n v="3"/>
    <n v="1"/>
  </r>
  <r>
    <x v="29"/>
    <n v="30"/>
    <n v="27"/>
    <n v="42.5"/>
    <n v="3"/>
    <n v="1"/>
  </r>
  <r>
    <x v="29"/>
    <n v="19"/>
    <n v="16"/>
    <n v="41"/>
    <n v="3"/>
    <n v="1"/>
  </r>
  <r>
    <x v="29"/>
    <n v="23"/>
    <n v="20"/>
    <n v="44"/>
    <n v="3"/>
    <n v="1"/>
  </r>
  <r>
    <x v="29"/>
    <n v="23"/>
    <n v="20"/>
    <n v="46.5"/>
    <n v="3"/>
    <n v="1"/>
  </r>
  <r>
    <x v="29"/>
    <n v="42"/>
    <n v="39"/>
    <n v="43.5"/>
    <n v="3"/>
    <n v="1"/>
  </r>
  <r>
    <x v="29"/>
    <n v="31"/>
    <n v="28"/>
    <n v="45"/>
    <n v="3"/>
    <n v="1"/>
  </r>
  <r>
    <x v="29"/>
    <n v="19"/>
    <n v="16"/>
    <n v="50"/>
    <n v="3"/>
    <n v="1"/>
  </r>
  <r>
    <x v="29"/>
    <n v="19"/>
    <n v="17"/>
    <n v="41.5"/>
    <n v="2"/>
    <n v="1"/>
  </r>
  <r>
    <x v="29"/>
    <n v="22"/>
    <n v="20"/>
    <n v="40.5"/>
    <n v="2"/>
    <n v="1"/>
  </r>
  <r>
    <x v="29"/>
    <n v="19"/>
    <n v="17"/>
    <n v="48.5"/>
    <n v="2"/>
    <n v="1"/>
  </r>
  <r>
    <x v="29"/>
    <n v="18"/>
    <n v="16"/>
    <n v="45.5"/>
    <n v="2"/>
    <n v="1"/>
  </r>
  <r>
    <x v="29"/>
    <n v="12"/>
    <n v="10"/>
    <n v="41.5"/>
    <n v="2"/>
    <n v="1"/>
  </r>
  <r>
    <x v="29"/>
    <n v="24"/>
    <n v="23"/>
    <n v="47"/>
    <n v="1"/>
    <n v="1"/>
  </r>
  <r>
    <x v="29"/>
    <n v="16"/>
    <n v="17"/>
    <n v="46"/>
    <n v="-1"/>
    <n v="0"/>
  </r>
  <r>
    <x v="29"/>
    <n v="24"/>
    <n v="26"/>
    <n v="54"/>
    <n v="-2"/>
    <n v="0"/>
  </r>
  <r>
    <x v="29"/>
    <n v="19"/>
    <n v="22"/>
    <n v="40.5"/>
    <n v="-3"/>
    <n v="0"/>
  </r>
  <r>
    <x v="29"/>
    <n v="21"/>
    <n v="24"/>
    <n v="44.5"/>
    <n v="-3"/>
    <n v="0"/>
  </r>
  <r>
    <x v="29"/>
    <n v="31"/>
    <n v="34"/>
    <n v="54.5"/>
    <n v="-3"/>
    <n v="0"/>
  </r>
  <r>
    <x v="29"/>
    <n v="23"/>
    <n v="26"/>
    <n v="43.5"/>
    <n v="-3"/>
    <n v="0"/>
  </r>
  <r>
    <x v="29"/>
    <n v="24"/>
    <n v="27"/>
    <n v="47"/>
    <n v="-3"/>
    <n v="0"/>
  </r>
  <r>
    <x v="29"/>
    <n v="18"/>
    <n v="21"/>
    <n v="40.5"/>
    <n v="-3"/>
    <n v="0"/>
  </r>
  <r>
    <x v="29"/>
    <n v="10"/>
    <n v="13"/>
    <n v="40.5"/>
    <n v="-3"/>
    <n v="0"/>
  </r>
  <r>
    <x v="29"/>
    <n v="14"/>
    <n v="17"/>
    <n v="41"/>
    <n v="-3"/>
    <n v="0"/>
  </r>
  <r>
    <x v="29"/>
    <n v="24"/>
    <n v="27"/>
    <n v="45"/>
    <n v="-3"/>
    <n v="0"/>
  </r>
  <r>
    <x v="29"/>
    <n v="25"/>
    <n v="28"/>
    <n v="45.5"/>
    <n v="-3"/>
    <n v="0"/>
  </r>
  <r>
    <x v="29"/>
    <n v="38"/>
    <n v="41"/>
    <n v="54"/>
    <n v="-3"/>
    <n v="0"/>
  </r>
  <r>
    <x v="29"/>
    <n v="21"/>
    <n v="24"/>
    <n v="42.5"/>
    <n v="-3"/>
    <n v="0"/>
  </r>
  <r>
    <x v="29"/>
    <n v="20"/>
    <n v="24"/>
    <n v="43"/>
    <n v="-4"/>
    <n v="0"/>
  </r>
  <r>
    <x v="29"/>
    <n v="12"/>
    <n v="16"/>
    <n v="47.5"/>
    <n v="-4"/>
    <n v="0"/>
  </r>
  <r>
    <x v="29"/>
    <n v="20"/>
    <n v="25"/>
    <n v="43.5"/>
    <n v="-5"/>
    <n v="0"/>
  </r>
  <r>
    <x v="29"/>
    <n v="17"/>
    <n v="22"/>
    <n v="42.5"/>
    <n v="-5"/>
    <n v="0"/>
  </r>
  <r>
    <x v="29"/>
    <n v="28"/>
    <n v="34"/>
    <n v="43.5"/>
    <n v="-6"/>
    <n v="0"/>
  </r>
  <r>
    <x v="29"/>
    <n v="17"/>
    <n v="23"/>
    <n v="48"/>
    <n v="-6"/>
    <n v="0"/>
  </r>
  <r>
    <x v="29"/>
    <n v="12"/>
    <n v="18"/>
    <n v="43.5"/>
    <n v="-6"/>
    <n v="0"/>
  </r>
  <r>
    <x v="29"/>
    <n v="24"/>
    <n v="30"/>
    <n v="43"/>
    <n v="-6"/>
    <n v="0"/>
  </r>
  <r>
    <x v="29"/>
    <n v="20"/>
    <n v="26"/>
    <n v="45.5"/>
    <n v="-6"/>
    <n v="0"/>
  </r>
  <r>
    <x v="29"/>
    <n v="17"/>
    <n v="23"/>
    <n v="43"/>
    <n v="-6"/>
    <n v="0"/>
  </r>
  <r>
    <x v="29"/>
    <n v="23"/>
    <n v="30"/>
    <n v="49.5"/>
    <n v="-7"/>
    <n v="0"/>
  </r>
  <r>
    <x v="29"/>
    <n v="17"/>
    <n v="24"/>
    <n v="46"/>
    <n v="-7"/>
    <n v="0"/>
  </r>
  <r>
    <x v="29"/>
    <n v="24"/>
    <n v="31"/>
    <n v="47"/>
    <n v="-7"/>
    <n v="0"/>
  </r>
  <r>
    <x v="29"/>
    <n v="26"/>
    <n v="34"/>
    <n v="52.5"/>
    <n v="-8"/>
    <n v="0"/>
  </r>
  <r>
    <x v="29"/>
    <n v="19"/>
    <n v="27"/>
    <n v="45"/>
    <n v="-8"/>
    <n v="0"/>
  </r>
  <r>
    <x v="29"/>
    <n v="29"/>
    <n v="37"/>
    <n v="46"/>
    <n v="-8"/>
    <n v="0"/>
  </r>
  <r>
    <x v="29"/>
    <n v="20"/>
    <n v="30"/>
    <n v="42.5"/>
    <n v="-10"/>
    <n v="0"/>
  </r>
  <r>
    <x v="29"/>
    <n v="27"/>
    <n v="37"/>
    <n v="46"/>
    <n v="-10"/>
    <n v="0"/>
  </r>
  <r>
    <x v="29"/>
    <n v="17"/>
    <n v="28"/>
    <n v="45"/>
    <n v="-11"/>
    <n v="0"/>
  </r>
  <r>
    <x v="29"/>
    <n v="10"/>
    <n v="22"/>
    <n v="45.5"/>
    <n v="-12"/>
    <n v="0"/>
  </r>
  <r>
    <x v="29"/>
    <n v="20"/>
    <n v="33"/>
    <n v="50"/>
    <n v="-13"/>
    <n v="0"/>
  </r>
  <r>
    <x v="29"/>
    <n v="32"/>
    <n v="45"/>
    <n v="54"/>
    <n v="-13"/>
    <n v="0"/>
  </r>
  <r>
    <x v="29"/>
    <n v="6"/>
    <n v="22"/>
    <n v="42.5"/>
    <n v="-16"/>
    <n v="0"/>
  </r>
  <r>
    <x v="29"/>
    <n v="3"/>
    <n v="20"/>
    <n v="42"/>
    <n v="-17"/>
    <n v="0"/>
  </r>
  <r>
    <x v="29"/>
    <n v="10"/>
    <n v="29"/>
    <n v="46"/>
    <n v="-19"/>
    <n v="0"/>
  </r>
  <r>
    <x v="29"/>
    <n v="10"/>
    <n v="35"/>
    <n v="44"/>
    <n v="-25"/>
    <n v="0"/>
  </r>
  <r>
    <x v="29"/>
    <n v="17"/>
    <n v="43"/>
    <n v="46"/>
    <n v="-26"/>
    <n v="0"/>
  </r>
  <r>
    <x v="29"/>
    <n v="10"/>
    <n v="36"/>
    <n v="45"/>
    <n v="-26"/>
    <n v="0"/>
  </r>
  <r>
    <x v="29"/>
    <n v="10"/>
    <n v="38"/>
    <n v="43.5"/>
    <n v="-28"/>
    <n v="0"/>
  </r>
  <r>
    <x v="29"/>
    <n v="0"/>
    <n v="28"/>
    <n v="43"/>
    <n v="-28"/>
    <n v="0"/>
  </r>
  <r>
    <x v="29"/>
    <n v="8"/>
    <n v="43"/>
    <n v="47.5"/>
    <n v="-35"/>
    <n v="0"/>
  </r>
  <r>
    <x v="30"/>
    <n v="45"/>
    <n v="14"/>
    <n v="46.5"/>
    <n v="31"/>
    <n v="1"/>
  </r>
  <r>
    <x v="30"/>
    <n v="27"/>
    <n v="0"/>
    <n v="50.5"/>
    <n v="27"/>
    <n v="1"/>
  </r>
  <r>
    <x v="30"/>
    <n v="48"/>
    <n v="23"/>
    <n v="46"/>
    <n v="25"/>
    <n v="1"/>
  </r>
  <r>
    <x v="30"/>
    <n v="38"/>
    <n v="17"/>
    <n v="50.5"/>
    <n v="21"/>
    <n v="1"/>
  </r>
  <r>
    <x v="30"/>
    <n v="24"/>
    <n v="7"/>
    <n v="43.5"/>
    <n v="17"/>
    <n v="1"/>
  </r>
  <r>
    <x v="30"/>
    <n v="30"/>
    <n v="14"/>
    <n v="45.5"/>
    <n v="16"/>
    <n v="1"/>
  </r>
  <r>
    <x v="30"/>
    <n v="24"/>
    <n v="10"/>
    <n v="41.5"/>
    <n v="14"/>
    <n v="1"/>
  </r>
  <r>
    <x v="30"/>
    <n v="27"/>
    <n v="14"/>
    <n v="42"/>
    <n v="13"/>
    <n v="1"/>
  </r>
  <r>
    <x v="30"/>
    <n v="19"/>
    <n v="7"/>
    <n v="52.5"/>
    <n v="12"/>
    <n v="1"/>
  </r>
  <r>
    <x v="30"/>
    <n v="24"/>
    <n v="13"/>
    <n v="41"/>
    <n v="11"/>
    <n v="1"/>
  </r>
  <r>
    <x v="30"/>
    <n v="31"/>
    <n v="21"/>
    <n v="48"/>
    <n v="10"/>
    <n v="1"/>
  </r>
  <r>
    <x v="30"/>
    <n v="24"/>
    <n v="14"/>
    <n v="45"/>
    <n v="10"/>
    <n v="1"/>
  </r>
  <r>
    <x v="30"/>
    <n v="24"/>
    <n v="16"/>
    <n v="40.5"/>
    <n v="8"/>
    <n v="1"/>
  </r>
  <r>
    <x v="30"/>
    <n v="38"/>
    <n v="31"/>
    <n v="42"/>
    <n v="7"/>
    <n v="1"/>
  </r>
  <r>
    <x v="30"/>
    <n v="24"/>
    <n v="17"/>
    <n v="44.5"/>
    <n v="7"/>
    <n v="1"/>
  </r>
  <r>
    <x v="30"/>
    <n v="19"/>
    <n v="12"/>
    <n v="42.5"/>
    <n v="7"/>
    <n v="1"/>
  </r>
  <r>
    <x v="30"/>
    <n v="27"/>
    <n v="20"/>
    <n v="46"/>
    <n v="7"/>
    <n v="1"/>
  </r>
  <r>
    <x v="30"/>
    <n v="30"/>
    <n v="24"/>
    <n v="40"/>
    <n v="6"/>
    <n v="1"/>
  </r>
  <r>
    <x v="30"/>
    <n v="23"/>
    <n v="19"/>
    <n v="41.5"/>
    <n v="4"/>
    <n v="1"/>
  </r>
  <r>
    <x v="30"/>
    <n v="27"/>
    <n v="24"/>
    <n v="44"/>
    <n v="3"/>
    <n v="1"/>
  </r>
  <r>
    <x v="30"/>
    <n v="30"/>
    <n v="27"/>
    <n v="50"/>
    <n v="3"/>
    <n v="1"/>
  </r>
  <r>
    <x v="30"/>
    <n v="23"/>
    <n v="20"/>
    <n v="41.5"/>
    <n v="3"/>
    <n v="1"/>
  </r>
  <r>
    <x v="30"/>
    <n v="16"/>
    <n v="13"/>
    <n v="42.5"/>
    <n v="3"/>
    <n v="1"/>
  </r>
  <r>
    <x v="30"/>
    <n v="17"/>
    <n v="15"/>
    <n v="41.5"/>
    <n v="2"/>
    <n v="1"/>
  </r>
  <r>
    <x v="30"/>
    <n v="23"/>
    <n v="22"/>
    <n v="42"/>
    <n v="1"/>
    <n v="1"/>
  </r>
  <r>
    <x v="30"/>
    <n v="34"/>
    <n v="35"/>
    <n v="51"/>
    <n v="-1"/>
    <n v="0"/>
  </r>
  <r>
    <x v="30"/>
    <n v="16"/>
    <n v="18"/>
    <n v="44.5"/>
    <n v="-2"/>
    <n v="0"/>
  </r>
  <r>
    <x v="30"/>
    <n v="20"/>
    <n v="23"/>
    <n v="41.5"/>
    <n v="-3"/>
    <n v="0"/>
  </r>
  <r>
    <x v="30"/>
    <n v="23"/>
    <n v="26"/>
    <n v="44"/>
    <n v="-3"/>
    <n v="0"/>
  </r>
  <r>
    <x v="30"/>
    <n v="14"/>
    <n v="17"/>
    <n v="42.5"/>
    <n v="-3"/>
    <n v="0"/>
  </r>
  <r>
    <x v="30"/>
    <n v="27"/>
    <n v="30"/>
    <n v="49"/>
    <n v="-3"/>
    <n v="0"/>
  </r>
  <r>
    <x v="30"/>
    <n v="16"/>
    <n v="20"/>
    <n v="45"/>
    <n v="-4"/>
    <n v="0"/>
  </r>
  <r>
    <x v="30"/>
    <n v="21"/>
    <n v="25"/>
    <n v="47.5"/>
    <n v="-4"/>
    <n v="0"/>
  </r>
  <r>
    <x v="30"/>
    <n v="24"/>
    <n v="28"/>
    <n v="45"/>
    <n v="-4"/>
    <n v="0"/>
  </r>
  <r>
    <x v="30"/>
    <n v="20"/>
    <n v="24"/>
    <n v="50"/>
    <n v="-4"/>
    <n v="0"/>
  </r>
  <r>
    <x v="30"/>
    <n v="18"/>
    <n v="24"/>
    <n v="41.5"/>
    <n v="-6"/>
    <n v="0"/>
  </r>
  <r>
    <x v="30"/>
    <n v="13"/>
    <n v="19"/>
    <n v="43"/>
    <n v="-6"/>
    <n v="0"/>
  </r>
  <r>
    <x v="30"/>
    <n v="10"/>
    <n v="16"/>
    <n v="41.5"/>
    <n v="-6"/>
    <n v="0"/>
  </r>
  <r>
    <x v="30"/>
    <n v="14"/>
    <n v="20"/>
    <n v="47.5"/>
    <n v="-6"/>
    <n v="0"/>
  </r>
  <r>
    <x v="30"/>
    <n v="31"/>
    <n v="38"/>
    <n v="44.5"/>
    <n v="-7"/>
    <n v="0"/>
  </r>
  <r>
    <x v="30"/>
    <n v="27"/>
    <n v="34"/>
    <n v="49.5"/>
    <n v="-7"/>
    <n v="0"/>
  </r>
  <r>
    <x v="30"/>
    <n v="13"/>
    <n v="22"/>
    <n v="44"/>
    <n v="-9"/>
    <n v="0"/>
  </r>
  <r>
    <x v="30"/>
    <n v="25"/>
    <n v="35"/>
    <n v="45.5"/>
    <n v="-10"/>
    <n v="0"/>
  </r>
  <r>
    <x v="30"/>
    <n v="18"/>
    <n v="29"/>
    <n v="44.5"/>
    <n v="-11"/>
    <n v="0"/>
  </r>
  <r>
    <x v="30"/>
    <n v="14"/>
    <n v="25"/>
    <n v="42.5"/>
    <n v="-11"/>
    <n v="0"/>
  </r>
  <r>
    <x v="30"/>
    <n v="20"/>
    <n v="31"/>
    <n v="43.5"/>
    <n v="-11"/>
    <n v="0"/>
  </r>
  <r>
    <x v="30"/>
    <n v="14"/>
    <n v="28"/>
    <n v="45.5"/>
    <n v="-14"/>
    <n v="0"/>
  </r>
  <r>
    <x v="30"/>
    <n v="11"/>
    <n v="27"/>
    <n v="40.5"/>
    <n v="-16"/>
    <n v="0"/>
  </r>
  <r>
    <x v="30"/>
    <n v="10"/>
    <n v="27"/>
    <n v="41"/>
    <n v="-17"/>
    <n v="0"/>
  </r>
  <r>
    <x v="30"/>
    <n v="16"/>
    <n v="33"/>
    <n v="47.5"/>
    <n v="-17"/>
    <n v="0"/>
  </r>
  <r>
    <x v="30"/>
    <n v="0"/>
    <n v="19"/>
    <n v="43"/>
    <n v="-19"/>
    <n v="0"/>
  </r>
  <r>
    <x v="30"/>
    <n v="14"/>
    <n v="41"/>
    <n v="43"/>
    <n v="-27"/>
    <n v="0"/>
  </r>
  <r>
    <x v="30"/>
    <n v="20"/>
    <n v="49"/>
    <n v="45.5"/>
    <n v="-29"/>
    <n v="0"/>
  </r>
  <r>
    <x v="30"/>
    <n v="0"/>
    <n v="38"/>
    <n v="47"/>
    <n v="-38"/>
    <n v="0"/>
  </r>
  <r>
    <x v="31"/>
    <n v="41"/>
    <n v="10"/>
    <n v="48.5"/>
    <n v="31"/>
    <n v="1"/>
  </r>
  <r>
    <x v="31"/>
    <n v="42"/>
    <n v="21"/>
    <n v="45.5"/>
    <n v="21"/>
    <n v="1"/>
  </r>
  <r>
    <x v="31"/>
    <n v="31"/>
    <n v="10"/>
    <n v="47"/>
    <n v="21"/>
    <n v="1"/>
  </r>
  <r>
    <x v="31"/>
    <n v="32"/>
    <n v="14"/>
    <n v="41.5"/>
    <n v="18"/>
    <n v="1"/>
  </r>
  <r>
    <x v="31"/>
    <n v="26"/>
    <n v="10"/>
    <n v="46.5"/>
    <n v="16"/>
    <n v="1"/>
  </r>
  <r>
    <x v="31"/>
    <n v="23"/>
    <n v="10"/>
    <n v="41.5"/>
    <n v="13"/>
    <n v="1"/>
  </r>
  <r>
    <x v="31"/>
    <n v="30"/>
    <n v="19"/>
    <n v="40.5"/>
    <n v="11"/>
    <n v="1"/>
  </r>
  <r>
    <x v="31"/>
    <n v="27"/>
    <n v="17"/>
    <n v="40"/>
    <n v="10"/>
    <n v="1"/>
  </r>
  <r>
    <x v="31"/>
    <n v="28"/>
    <n v="19"/>
    <n v="44.5"/>
    <n v="9"/>
    <n v="1"/>
  </r>
  <r>
    <x v="31"/>
    <n v="20"/>
    <n v="13"/>
    <n v="46"/>
    <n v="7"/>
    <n v="1"/>
  </r>
  <r>
    <x v="31"/>
    <n v="17"/>
    <n v="10"/>
    <n v="47"/>
    <n v="7"/>
    <n v="1"/>
  </r>
  <r>
    <x v="31"/>
    <n v="24"/>
    <n v="20"/>
    <n v="48.5"/>
    <n v="4"/>
    <n v="1"/>
  </r>
  <r>
    <x v="31"/>
    <n v="26"/>
    <n v="22"/>
    <n v="51.5"/>
    <n v="4"/>
    <n v="1"/>
  </r>
  <r>
    <x v="31"/>
    <n v="34"/>
    <n v="31"/>
    <n v="45"/>
    <n v="3"/>
    <n v="1"/>
  </r>
  <r>
    <x v="31"/>
    <n v="21"/>
    <n v="18"/>
    <n v="40"/>
    <n v="3"/>
    <n v="1"/>
  </r>
  <r>
    <x v="31"/>
    <n v="13"/>
    <n v="10"/>
    <n v="43.5"/>
    <n v="3"/>
    <n v="1"/>
  </r>
  <r>
    <x v="31"/>
    <n v="23"/>
    <n v="21"/>
    <n v="42"/>
    <n v="2"/>
    <n v="1"/>
  </r>
  <r>
    <x v="31"/>
    <n v="19"/>
    <n v="17"/>
    <n v="46.5"/>
    <n v="2"/>
    <n v="1"/>
  </r>
  <r>
    <x v="31"/>
    <n v="14"/>
    <n v="13"/>
    <n v="42"/>
    <n v="1"/>
    <n v="1"/>
  </r>
  <r>
    <x v="31"/>
    <n v="35"/>
    <n v="38"/>
    <n v="41"/>
    <n v="-3"/>
    <n v="0"/>
  </r>
  <r>
    <x v="31"/>
    <n v="13"/>
    <n v="18"/>
    <n v="49.5"/>
    <n v="-5"/>
    <n v="0"/>
  </r>
  <r>
    <x v="31"/>
    <n v="19"/>
    <n v="24"/>
    <n v="42"/>
    <n v="-5"/>
    <n v="0"/>
  </r>
  <r>
    <x v="31"/>
    <n v="20"/>
    <n v="25"/>
    <n v="49"/>
    <n v="-5"/>
    <n v="0"/>
  </r>
  <r>
    <x v="31"/>
    <n v="16"/>
    <n v="23"/>
    <n v="43"/>
    <n v="-7"/>
    <n v="0"/>
  </r>
  <r>
    <x v="31"/>
    <n v="21"/>
    <n v="30"/>
    <n v="47"/>
    <n v="-9"/>
    <n v="0"/>
  </r>
  <r>
    <x v="31"/>
    <n v="9"/>
    <n v="19"/>
    <n v="50.5"/>
    <n v="-10"/>
    <n v="0"/>
  </r>
  <r>
    <x v="31"/>
    <n v="10"/>
    <n v="20"/>
    <n v="45.5"/>
    <n v="-10"/>
    <n v="0"/>
  </r>
  <r>
    <x v="31"/>
    <n v="10"/>
    <n v="23"/>
    <n v="40.5"/>
    <n v="-13"/>
    <n v="0"/>
  </r>
  <r>
    <x v="31"/>
    <n v="14"/>
    <n v="27"/>
    <n v="45"/>
    <n v="-13"/>
    <n v="0"/>
  </r>
  <r>
    <x v="31"/>
    <n v="3"/>
    <n v="17"/>
    <n v="43"/>
    <n v="-14"/>
    <n v="0"/>
  </r>
  <r>
    <x v="31"/>
    <n v="3"/>
    <n v="23"/>
    <n v="40"/>
    <n v="-20"/>
    <n v="0"/>
  </r>
  <r>
    <x v="31"/>
    <n v="14"/>
    <n v="37"/>
    <n v="40"/>
    <n v="-23"/>
    <n v="0"/>
  </r>
  <r>
    <x v="31"/>
    <n v="0"/>
    <n v="30"/>
    <n v="43.5"/>
    <n v="-30"/>
    <n v="0"/>
  </r>
  <r>
    <x v="32"/>
    <n v="51"/>
    <n v="16"/>
    <n v="46"/>
    <n v="35"/>
    <n v="1"/>
  </r>
  <r>
    <x v="32"/>
    <n v="27"/>
    <n v="0"/>
    <n v="39.5"/>
    <n v="27"/>
    <n v="1"/>
  </r>
  <r>
    <x v="32"/>
    <n v="29"/>
    <n v="10"/>
    <n v="42.5"/>
    <n v="19"/>
    <n v="1"/>
  </r>
  <r>
    <x v="32"/>
    <n v="33"/>
    <n v="14"/>
    <n v="44.5"/>
    <n v="19"/>
    <n v="1"/>
  </r>
  <r>
    <x v="32"/>
    <n v="24"/>
    <n v="6"/>
    <n v="40"/>
    <n v="18"/>
    <n v="1"/>
  </r>
  <r>
    <x v="32"/>
    <n v="27"/>
    <n v="13"/>
    <n v="47.5"/>
    <n v="14"/>
    <n v="1"/>
  </r>
  <r>
    <x v="32"/>
    <n v="41"/>
    <n v="28"/>
    <n v="44"/>
    <n v="13"/>
    <n v="1"/>
  </r>
  <r>
    <x v="32"/>
    <n v="19"/>
    <n v="6"/>
    <n v="41"/>
    <n v="13"/>
    <n v="1"/>
  </r>
  <r>
    <x v="32"/>
    <n v="29"/>
    <n v="16"/>
    <n v="49.5"/>
    <n v="13"/>
    <n v="1"/>
  </r>
  <r>
    <x v="32"/>
    <n v="30"/>
    <n v="17"/>
    <n v="41.5"/>
    <n v="13"/>
    <n v="1"/>
  </r>
  <r>
    <x v="32"/>
    <n v="28"/>
    <n v="16"/>
    <n v="48.5"/>
    <n v="12"/>
    <n v="1"/>
  </r>
  <r>
    <x v="32"/>
    <n v="39"/>
    <n v="28"/>
    <n v="44"/>
    <n v="11"/>
    <n v="1"/>
  </r>
  <r>
    <x v="32"/>
    <n v="30"/>
    <n v="20"/>
    <n v="44"/>
    <n v="10"/>
    <n v="1"/>
  </r>
  <r>
    <x v="32"/>
    <n v="26"/>
    <n v="18"/>
    <n v="50"/>
    <n v="8"/>
    <n v="1"/>
  </r>
  <r>
    <x v="32"/>
    <n v="14"/>
    <n v="6"/>
    <n v="41.5"/>
    <n v="8"/>
    <n v="1"/>
  </r>
  <r>
    <x v="32"/>
    <n v="31"/>
    <n v="23"/>
    <n v="41"/>
    <n v="8"/>
    <n v="1"/>
  </r>
  <r>
    <x v="32"/>
    <n v="24"/>
    <n v="17"/>
    <n v="45.5"/>
    <n v="7"/>
    <n v="1"/>
  </r>
  <r>
    <x v="32"/>
    <n v="38"/>
    <n v="31"/>
    <n v="44.5"/>
    <n v="7"/>
    <n v="1"/>
  </r>
  <r>
    <x v="32"/>
    <n v="27"/>
    <n v="20"/>
    <n v="49"/>
    <n v="7"/>
    <n v="1"/>
  </r>
  <r>
    <x v="32"/>
    <n v="24"/>
    <n v="17"/>
    <n v="44"/>
    <n v="7"/>
    <n v="1"/>
  </r>
  <r>
    <x v="32"/>
    <n v="31"/>
    <n v="24"/>
    <n v="47"/>
    <n v="7"/>
    <n v="1"/>
  </r>
  <r>
    <x v="32"/>
    <n v="30"/>
    <n v="24"/>
    <n v="50.5"/>
    <n v="6"/>
    <n v="1"/>
  </r>
  <r>
    <x v="32"/>
    <n v="12"/>
    <n v="6"/>
    <n v="48.5"/>
    <n v="6"/>
    <n v="1"/>
  </r>
  <r>
    <x v="32"/>
    <n v="24"/>
    <n v="20"/>
    <n v="46"/>
    <n v="4"/>
    <n v="1"/>
  </r>
  <r>
    <x v="32"/>
    <n v="28"/>
    <n v="24"/>
    <n v="47.5"/>
    <n v="4"/>
    <n v="1"/>
  </r>
  <r>
    <x v="32"/>
    <n v="24"/>
    <n v="20"/>
    <n v="42.5"/>
    <n v="4"/>
    <n v="1"/>
  </r>
  <r>
    <x v="32"/>
    <n v="24"/>
    <n v="20"/>
    <n v="45.5"/>
    <n v="4"/>
    <n v="1"/>
  </r>
  <r>
    <x v="32"/>
    <n v="14"/>
    <n v="10"/>
    <n v="39"/>
    <n v="4"/>
    <n v="1"/>
  </r>
  <r>
    <x v="32"/>
    <n v="23"/>
    <n v="20"/>
    <n v="49.5"/>
    <n v="3"/>
    <n v="1"/>
  </r>
  <r>
    <x v="32"/>
    <n v="29"/>
    <n v="26"/>
    <n v="44"/>
    <n v="3"/>
    <n v="1"/>
  </r>
  <r>
    <x v="32"/>
    <n v="23"/>
    <n v="20"/>
    <n v="43"/>
    <n v="3"/>
    <n v="1"/>
  </r>
  <r>
    <x v="32"/>
    <n v="24"/>
    <n v="21"/>
    <n v="44.5"/>
    <n v="3"/>
    <n v="1"/>
  </r>
  <r>
    <x v="32"/>
    <n v="23"/>
    <n v="20"/>
    <n v="48"/>
    <n v="3"/>
    <n v="1"/>
  </r>
  <r>
    <x v="32"/>
    <n v="20"/>
    <n v="17"/>
    <n v="49.5"/>
    <n v="3"/>
    <n v="1"/>
  </r>
  <r>
    <x v="32"/>
    <n v="19"/>
    <n v="17"/>
    <n v="47"/>
    <n v="2"/>
    <n v="1"/>
  </r>
  <r>
    <x v="32"/>
    <n v="14"/>
    <n v="13"/>
    <n v="51"/>
    <n v="1"/>
    <n v="1"/>
  </r>
  <r>
    <x v="32"/>
    <n v="45"/>
    <n v="44"/>
    <n v="46.5"/>
    <n v="1"/>
    <n v="1"/>
  </r>
  <r>
    <x v="32"/>
    <n v="20"/>
    <n v="19"/>
    <n v="47"/>
    <n v="1"/>
    <n v="1"/>
  </r>
  <r>
    <x v="32"/>
    <n v="28"/>
    <n v="29"/>
    <n v="44.5"/>
    <n v="-1"/>
    <n v="0"/>
  </r>
  <r>
    <x v="32"/>
    <n v="20"/>
    <n v="21"/>
    <n v="48"/>
    <n v="-1"/>
    <n v="0"/>
  </r>
  <r>
    <x v="32"/>
    <n v="19"/>
    <n v="21"/>
    <n v="52.5"/>
    <n v="-2"/>
    <n v="0"/>
  </r>
  <r>
    <x v="32"/>
    <n v="17"/>
    <n v="20"/>
    <n v="44"/>
    <n v="-3"/>
    <n v="0"/>
  </r>
  <r>
    <x v="32"/>
    <n v="13"/>
    <n v="17"/>
    <n v="42"/>
    <n v="-4"/>
    <n v="0"/>
  </r>
  <r>
    <x v="32"/>
    <n v="19"/>
    <n v="23"/>
    <n v="46.5"/>
    <n v="-4"/>
    <n v="0"/>
  </r>
  <r>
    <x v="32"/>
    <n v="6"/>
    <n v="10"/>
    <n v="43.5"/>
    <n v="-4"/>
    <n v="0"/>
  </r>
  <r>
    <x v="32"/>
    <n v="31"/>
    <n v="37"/>
    <n v="40.5"/>
    <n v="-6"/>
    <n v="0"/>
  </r>
  <r>
    <x v="32"/>
    <n v="10"/>
    <n v="17"/>
    <n v="48.5"/>
    <n v="-7"/>
    <n v="0"/>
  </r>
  <r>
    <x v="32"/>
    <n v="6"/>
    <n v="13"/>
    <n v="45.5"/>
    <n v="-7"/>
    <n v="0"/>
  </r>
  <r>
    <x v="32"/>
    <n v="32"/>
    <n v="40"/>
    <n v="45"/>
    <n v="-8"/>
    <n v="0"/>
  </r>
  <r>
    <x v="32"/>
    <n v="15"/>
    <n v="24"/>
    <n v="49.5"/>
    <n v="-9"/>
    <n v="0"/>
  </r>
  <r>
    <x v="32"/>
    <n v="14"/>
    <n v="28"/>
    <n v="41.5"/>
    <n v="-14"/>
    <n v="0"/>
  </r>
  <r>
    <x v="32"/>
    <n v="21"/>
    <n v="36"/>
    <n v="53.5"/>
    <n v="-15"/>
    <n v="0"/>
  </r>
  <r>
    <x v="32"/>
    <n v="3"/>
    <n v="19"/>
    <n v="40"/>
    <n v="-16"/>
    <n v="0"/>
  </r>
  <r>
    <x v="32"/>
    <n v="13"/>
    <n v="30"/>
    <n v="44.5"/>
    <n v="-17"/>
    <n v="0"/>
  </r>
  <r>
    <x v="32"/>
    <n v="18"/>
    <n v="35"/>
    <n v="46.5"/>
    <n v="-17"/>
    <n v="0"/>
  </r>
  <r>
    <x v="32"/>
    <n v="17"/>
    <n v="34"/>
    <n v="45.5"/>
    <n v="-17"/>
    <n v="0"/>
  </r>
  <r>
    <x v="32"/>
    <n v="6"/>
    <n v="26"/>
    <n v="44"/>
    <n v="-20"/>
    <n v="0"/>
  </r>
  <r>
    <x v="32"/>
    <n v="9"/>
    <n v="30"/>
    <n v="44.5"/>
    <n v="-21"/>
    <n v="0"/>
  </r>
  <r>
    <x v="32"/>
    <n v="14"/>
    <n v="47"/>
    <n v="51.5"/>
    <n v="-33"/>
    <n v="0"/>
  </r>
  <r>
    <x v="32"/>
    <n v="7"/>
    <n v="41"/>
    <n v="45"/>
    <n v="-34"/>
    <n v="0"/>
  </r>
  <r>
    <x v="33"/>
    <n v="24"/>
    <n v="14"/>
    <n v="47.5"/>
    <n v="10"/>
    <n v="1"/>
  </r>
  <r>
    <x v="33"/>
    <n v="16"/>
    <n v="10"/>
    <n v="48.5"/>
    <n v="6"/>
    <n v="1"/>
  </r>
  <r>
    <x v="33"/>
    <n v="45"/>
    <n v="41"/>
    <n v="49"/>
    <n v="4"/>
    <n v="1"/>
  </r>
  <r>
    <x v="33"/>
    <n v="9"/>
    <n v="6"/>
    <n v="39.5"/>
    <n v="3"/>
    <n v="1"/>
  </r>
  <r>
    <x v="33"/>
    <n v="24"/>
    <n v="30"/>
    <n v="48.5"/>
    <n v="-6"/>
    <n v="0"/>
  </r>
  <r>
    <x v="33"/>
    <n v="20"/>
    <n v="27"/>
    <n v="40.5"/>
    <n v="-7"/>
    <n v="0"/>
  </r>
  <r>
    <x v="33"/>
    <n v="28"/>
    <n v="45"/>
    <n v="49"/>
    <n v="-17"/>
    <n v="0"/>
  </r>
  <r>
    <x v="33"/>
    <n v="23"/>
    <n v="43"/>
    <n v="47.5"/>
    <n v="-20"/>
    <n v="0"/>
  </r>
  <r>
    <x v="34"/>
    <m/>
    <m/>
    <m/>
    <m/>
    <m/>
  </r>
  <r>
    <x v="34"/>
    <m/>
    <m/>
    <m/>
    <m/>
    <m/>
  </r>
  <r>
    <x v="34"/>
    <m/>
    <m/>
    <m/>
    <m/>
    <m/>
  </r>
  <r>
    <x v="34"/>
    <m/>
    <m/>
    <m/>
    <m/>
    <m/>
  </r>
  <r>
    <x v="34"/>
    <m/>
    <m/>
    <m/>
    <m/>
    <m/>
  </r>
  <r>
    <x v="34"/>
    <m/>
    <m/>
    <m/>
    <m/>
    <m/>
  </r>
  <r>
    <x v="34"/>
    <m/>
    <m/>
    <m/>
    <m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1FC89D9-6EB6-426E-892A-3C48E6944033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C39" firstHeaderRow="0" firstDataRow="1" firstDataCol="1"/>
  <pivotFields count="6">
    <pivotField axis="axisRow" showAll="0">
      <items count="3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t="default"/>
      </items>
    </pivotField>
    <pivotField showAll="0"/>
    <pivotField showAll="0"/>
    <pivotField showAll="0"/>
    <pivotField showAll="0"/>
    <pivotField dataField="1" showAll="0"/>
  </pivotFields>
  <rowFields count="1">
    <field x="0"/>
  </rowFields>
  <rowItems count="3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7"/>
    </i>
    <i>
      <x v="28"/>
    </i>
    <i>
      <x v="29"/>
    </i>
    <i>
      <x v="30"/>
    </i>
    <i>
      <x v="31"/>
    </i>
    <i>
      <x v="32"/>
    </i>
    <i>
      <x v="33"/>
    </i>
    <i>
      <x v="34"/>
    </i>
    <i t="grand">
      <x/>
    </i>
  </rowItems>
  <colFields count="1">
    <field x="-2"/>
  </colFields>
  <colItems count="2">
    <i>
      <x/>
    </i>
    <i i="1">
      <x v="1"/>
    </i>
  </colItems>
  <dataFields count="2">
    <dataField name="Sum of 1 or 0" fld="5" baseField="0" baseItem="0"/>
    <dataField name="Count of 1 or 0_2" fld="5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A51C67-6A62-4B8A-B419-6A4C79A4BFA4}">
  <dimension ref="A1:I1065"/>
  <sheetViews>
    <sheetView workbookViewId="0">
      <selection activeCell="I6" sqref="I6"/>
    </sheetView>
  </sheetViews>
  <sheetFormatPr defaultRowHeight="14.5" x14ac:dyDescent="0.35"/>
  <cols>
    <col min="1" max="1" width="6.90625" style="1" customWidth="1"/>
    <col min="2" max="3" width="3" bestFit="1" customWidth="1"/>
    <col min="4" max="4" width="4.54296875" bestFit="1" customWidth="1"/>
  </cols>
  <sheetData>
    <row r="1" spans="1:9" x14ac:dyDescent="0.35">
      <c r="A1" s="3" t="s">
        <v>733</v>
      </c>
      <c r="B1" s="4" t="s">
        <v>734</v>
      </c>
      <c r="C1" s="4" t="s">
        <v>735</v>
      </c>
      <c r="D1" s="4" t="s">
        <v>736</v>
      </c>
      <c r="E1" s="4" t="s">
        <v>737</v>
      </c>
      <c r="F1" s="4" t="s">
        <v>738</v>
      </c>
    </row>
    <row r="2" spans="1:9" x14ac:dyDescent="0.35">
      <c r="A2" s="1">
        <v>-26.5</v>
      </c>
      <c r="B2">
        <v>35</v>
      </c>
      <c r="C2">
        <v>19</v>
      </c>
      <c r="D2">
        <v>53</v>
      </c>
      <c r="E2">
        <f t="shared" ref="E2:E65" si="0">B2-C2</f>
        <v>16</v>
      </c>
      <c r="F2">
        <f t="shared" ref="F2:F65" si="1">IF(E2&gt;0,1,0)</f>
        <v>1</v>
      </c>
    </row>
    <row r="3" spans="1:9" x14ac:dyDescent="0.35">
      <c r="A3" s="1">
        <v>-19.5</v>
      </c>
      <c r="B3">
        <v>45</v>
      </c>
      <c r="C3">
        <v>17</v>
      </c>
      <c r="D3">
        <v>40.5</v>
      </c>
      <c r="E3">
        <f t="shared" si="0"/>
        <v>28</v>
      </c>
      <c r="F3">
        <f t="shared" si="1"/>
        <v>1</v>
      </c>
    </row>
    <row r="4" spans="1:9" x14ac:dyDescent="0.35">
      <c r="A4" s="1">
        <v>-17</v>
      </c>
      <c r="B4">
        <v>41</v>
      </c>
      <c r="C4">
        <v>3</v>
      </c>
      <c r="D4">
        <v>44.5</v>
      </c>
      <c r="E4">
        <f t="shared" si="0"/>
        <v>38</v>
      </c>
      <c r="F4">
        <f t="shared" si="1"/>
        <v>1</v>
      </c>
      <c r="I4" t="s">
        <v>745</v>
      </c>
    </row>
    <row r="5" spans="1:9" x14ac:dyDescent="0.35">
      <c r="A5" s="1">
        <v>-15.5</v>
      </c>
      <c r="B5">
        <v>24</v>
      </c>
      <c r="C5">
        <v>3</v>
      </c>
      <c r="D5">
        <v>39.5</v>
      </c>
      <c r="E5">
        <f t="shared" si="0"/>
        <v>21</v>
      </c>
      <c r="F5">
        <f t="shared" si="1"/>
        <v>1</v>
      </c>
      <c r="I5" t="s">
        <v>765</v>
      </c>
    </row>
    <row r="6" spans="1:9" x14ac:dyDescent="0.35">
      <c r="A6" s="1">
        <v>-15.5</v>
      </c>
      <c r="B6">
        <v>34</v>
      </c>
      <c r="C6">
        <v>16</v>
      </c>
      <c r="D6">
        <v>44.5</v>
      </c>
      <c r="E6">
        <f t="shared" si="0"/>
        <v>18</v>
      </c>
      <c r="F6">
        <f t="shared" si="1"/>
        <v>1</v>
      </c>
    </row>
    <row r="7" spans="1:9" x14ac:dyDescent="0.35">
      <c r="A7" s="1">
        <v>-15.5</v>
      </c>
      <c r="B7">
        <v>37</v>
      </c>
      <c r="C7">
        <v>21</v>
      </c>
      <c r="D7">
        <v>49.5</v>
      </c>
      <c r="E7">
        <f t="shared" si="0"/>
        <v>16</v>
      </c>
      <c r="F7">
        <f t="shared" si="1"/>
        <v>1</v>
      </c>
    </row>
    <row r="8" spans="1:9" x14ac:dyDescent="0.35">
      <c r="A8" s="1">
        <v>-15.5</v>
      </c>
      <c r="B8">
        <v>27</v>
      </c>
      <c r="C8">
        <v>24</v>
      </c>
      <c r="D8">
        <v>40.5</v>
      </c>
      <c r="E8">
        <f t="shared" si="0"/>
        <v>3</v>
      </c>
      <c r="F8">
        <f t="shared" si="1"/>
        <v>1</v>
      </c>
    </row>
    <row r="9" spans="1:9" x14ac:dyDescent="0.35">
      <c r="A9" s="1">
        <v>-15</v>
      </c>
      <c r="B9">
        <v>42</v>
      </c>
      <c r="C9">
        <v>10</v>
      </c>
      <c r="D9">
        <v>40.5</v>
      </c>
      <c r="E9">
        <f t="shared" si="0"/>
        <v>32</v>
      </c>
      <c r="F9">
        <f t="shared" si="1"/>
        <v>1</v>
      </c>
    </row>
    <row r="10" spans="1:9" x14ac:dyDescent="0.35">
      <c r="A10" s="1">
        <v>-15</v>
      </c>
      <c r="B10">
        <v>26</v>
      </c>
      <c r="C10">
        <v>0</v>
      </c>
      <c r="D10">
        <v>43.5</v>
      </c>
      <c r="E10">
        <f t="shared" si="0"/>
        <v>26</v>
      </c>
      <c r="F10">
        <f t="shared" si="1"/>
        <v>1</v>
      </c>
    </row>
    <row r="11" spans="1:9" x14ac:dyDescent="0.35">
      <c r="A11">
        <v>-14.5</v>
      </c>
      <c r="B11">
        <v>47</v>
      </c>
      <c r="C11">
        <v>14</v>
      </c>
      <c r="D11">
        <v>48</v>
      </c>
      <c r="E11">
        <f t="shared" si="0"/>
        <v>33</v>
      </c>
      <c r="F11">
        <f t="shared" si="1"/>
        <v>1</v>
      </c>
    </row>
    <row r="12" spans="1:9" x14ac:dyDescent="0.35">
      <c r="A12" s="1">
        <v>-14.5</v>
      </c>
      <c r="B12">
        <v>30</v>
      </c>
      <c r="C12">
        <v>13</v>
      </c>
      <c r="D12">
        <v>44</v>
      </c>
      <c r="E12">
        <f t="shared" si="0"/>
        <v>17</v>
      </c>
      <c r="F12">
        <f t="shared" si="1"/>
        <v>1</v>
      </c>
    </row>
    <row r="13" spans="1:9" x14ac:dyDescent="0.35">
      <c r="A13" s="1">
        <v>-14</v>
      </c>
      <c r="B13">
        <v>33</v>
      </c>
      <c r="C13">
        <v>16</v>
      </c>
      <c r="D13">
        <v>47.5</v>
      </c>
      <c r="E13">
        <f t="shared" si="0"/>
        <v>17</v>
      </c>
      <c r="F13">
        <f t="shared" si="1"/>
        <v>1</v>
      </c>
    </row>
    <row r="14" spans="1:9" x14ac:dyDescent="0.35">
      <c r="A14" s="1">
        <v>-14</v>
      </c>
      <c r="B14">
        <v>34</v>
      </c>
      <c r="C14">
        <v>24</v>
      </c>
      <c r="D14">
        <v>46</v>
      </c>
      <c r="E14">
        <f t="shared" si="0"/>
        <v>10</v>
      </c>
      <c r="F14">
        <f t="shared" si="1"/>
        <v>1</v>
      </c>
    </row>
    <row r="15" spans="1:9" x14ac:dyDescent="0.35">
      <c r="A15">
        <v>-14</v>
      </c>
      <c r="B15">
        <v>16</v>
      </c>
      <c r="C15">
        <v>9</v>
      </c>
      <c r="D15">
        <v>47</v>
      </c>
      <c r="E15">
        <f t="shared" si="0"/>
        <v>7</v>
      </c>
      <c r="F15">
        <f t="shared" si="1"/>
        <v>1</v>
      </c>
    </row>
    <row r="16" spans="1:9" x14ac:dyDescent="0.35">
      <c r="A16">
        <v>-14</v>
      </c>
      <c r="B16">
        <v>30</v>
      </c>
      <c r="C16">
        <v>24</v>
      </c>
      <c r="D16">
        <v>43</v>
      </c>
      <c r="E16">
        <f t="shared" si="0"/>
        <v>6</v>
      </c>
      <c r="F16">
        <f t="shared" si="1"/>
        <v>1</v>
      </c>
    </row>
    <row r="17" spans="1:6" x14ac:dyDescent="0.35">
      <c r="A17" s="1">
        <v>-13.5</v>
      </c>
      <c r="B17">
        <v>51</v>
      </c>
      <c r="C17">
        <v>17</v>
      </c>
      <c r="D17">
        <v>48.5</v>
      </c>
      <c r="E17">
        <f t="shared" si="0"/>
        <v>34</v>
      </c>
      <c r="F17">
        <f t="shared" si="1"/>
        <v>1</v>
      </c>
    </row>
    <row r="18" spans="1:6" x14ac:dyDescent="0.35">
      <c r="A18" s="1">
        <v>-13.5</v>
      </c>
      <c r="B18">
        <v>41</v>
      </c>
      <c r="C18">
        <v>13</v>
      </c>
      <c r="D18">
        <v>51</v>
      </c>
      <c r="E18">
        <f t="shared" si="0"/>
        <v>28</v>
      </c>
      <c r="F18">
        <f t="shared" si="1"/>
        <v>1</v>
      </c>
    </row>
    <row r="19" spans="1:6" x14ac:dyDescent="0.35">
      <c r="A19">
        <v>-13.5</v>
      </c>
      <c r="B19">
        <v>23</v>
      </c>
      <c r="C19">
        <v>3</v>
      </c>
      <c r="D19">
        <v>50</v>
      </c>
      <c r="E19">
        <f t="shared" si="0"/>
        <v>20</v>
      </c>
      <c r="F19">
        <f t="shared" si="1"/>
        <v>1</v>
      </c>
    </row>
    <row r="20" spans="1:6" x14ac:dyDescent="0.35">
      <c r="A20" s="1">
        <v>-13.5</v>
      </c>
      <c r="B20">
        <v>27</v>
      </c>
      <c r="C20">
        <v>10</v>
      </c>
      <c r="D20">
        <v>52</v>
      </c>
      <c r="E20">
        <f t="shared" si="0"/>
        <v>17</v>
      </c>
      <c r="F20">
        <f t="shared" si="1"/>
        <v>1</v>
      </c>
    </row>
    <row r="21" spans="1:6" x14ac:dyDescent="0.35">
      <c r="A21" s="1">
        <v>-13.5</v>
      </c>
      <c r="B21">
        <v>29</v>
      </c>
      <c r="C21">
        <v>13</v>
      </c>
      <c r="D21">
        <v>40</v>
      </c>
      <c r="E21">
        <f t="shared" si="0"/>
        <v>16</v>
      </c>
      <c r="F21">
        <f t="shared" si="1"/>
        <v>1</v>
      </c>
    </row>
    <row r="22" spans="1:6" x14ac:dyDescent="0.35">
      <c r="A22" s="1">
        <v>-13.5</v>
      </c>
      <c r="B22">
        <v>26</v>
      </c>
      <c r="C22">
        <v>10</v>
      </c>
      <c r="D22">
        <v>44.5</v>
      </c>
      <c r="E22">
        <f t="shared" si="0"/>
        <v>16</v>
      </c>
      <c r="F22">
        <f t="shared" si="1"/>
        <v>1</v>
      </c>
    </row>
    <row r="23" spans="1:6" x14ac:dyDescent="0.35">
      <c r="A23">
        <v>-13.5</v>
      </c>
      <c r="B23">
        <v>20</v>
      </c>
      <c r="C23">
        <v>10</v>
      </c>
      <c r="D23">
        <v>39.5</v>
      </c>
      <c r="E23">
        <f t="shared" si="0"/>
        <v>10</v>
      </c>
      <c r="F23">
        <f t="shared" si="1"/>
        <v>1</v>
      </c>
    </row>
    <row r="24" spans="1:6" x14ac:dyDescent="0.35">
      <c r="A24">
        <v>-13.5</v>
      </c>
      <c r="B24">
        <v>20</v>
      </c>
      <c r="C24">
        <v>12</v>
      </c>
      <c r="D24">
        <v>45</v>
      </c>
      <c r="E24">
        <f t="shared" si="0"/>
        <v>8</v>
      </c>
      <c r="F24">
        <f t="shared" si="1"/>
        <v>1</v>
      </c>
    </row>
    <row r="25" spans="1:6" x14ac:dyDescent="0.35">
      <c r="A25" s="1">
        <v>-13.5</v>
      </c>
      <c r="B25">
        <v>23</v>
      </c>
      <c r="C25">
        <v>20</v>
      </c>
      <c r="D25">
        <v>47</v>
      </c>
      <c r="E25">
        <f t="shared" si="0"/>
        <v>3</v>
      </c>
      <c r="F25">
        <f t="shared" si="1"/>
        <v>1</v>
      </c>
    </row>
    <row r="26" spans="1:6" x14ac:dyDescent="0.35">
      <c r="A26" s="1">
        <v>-13</v>
      </c>
      <c r="B26">
        <v>46</v>
      </c>
      <c r="C26">
        <v>27</v>
      </c>
      <c r="D26">
        <v>45</v>
      </c>
      <c r="E26">
        <f t="shared" si="0"/>
        <v>19</v>
      </c>
      <c r="F26">
        <f t="shared" si="1"/>
        <v>1</v>
      </c>
    </row>
    <row r="27" spans="1:6" x14ac:dyDescent="0.35">
      <c r="A27" s="1">
        <v>-13</v>
      </c>
      <c r="B27">
        <v>20</v>
      </c>
      <c r="C27">
        <v>13</v>
      </c>
      <c r="D27">
        <v>40.5</v>
      </c>
      <c r="E27">
        <f t="shared" si="0"/>
        <v>7</v>
      </c>
      <c r="F27">
        <f t="shared" si="1"/>
        <v>1</v>
      </c>
    </row>
    <row r="28" spans="1:6" x14ac:dyDescent="0.35">
      <c r="A28">
        <v>-13</v>
      </c>
      <c r="B28">
        <v>24</v>
      </c>
      <c r="C28">
        <v>17</v>
      </c>
      <c r="D28">
        <v>50.5</v>
      </c>
      <c r="E28">
        <f t="shared" si="0"/>
        <v>7</v>
      </c>
      <c r="F28">
        <f t="shared" si="1"/>
        <v>1</v>
      </c>
    </row>
    <row r="29" spans="1:6" x14ac:dyDescent="0.35">
      <c r="A29">
        <v>-13</v>
      </c>
      <c r="B29">
        <v>43</v>
      </c>
      <c r="C29">
        <v>37</v>
      </c>
      <c r="D29">
        <v>55</v>
      </c>
      <c r="E29">
        <f t="shared" si="0"/>
        <v>6</v>
      </c>
      <c r="F29">
        <f t="shared" si="1"/>
        <v>1</v>
      </c>
    </row>
    <row r="30" spans="1:6" x14ac:dyDescent="0.35">
      <c r="A30" s="1">
        <v>-12.5</v>
      </c>
      <c r="B30">
        <v>51</v>
      </c>
      <c r="C30">
        <v>28</v>
      </c>
      <c r="D30">
        <v>49.5</v>
      </c>
      <c r="E30">
        <f t="shared" si="0"/>
        <v>23</v>
      </c>
      <c r="F30">
        <f t="shared" si="1"/>
        <v>1</v>
      </c>
    </row>
    <row r="31" spans="1:6" x14ac:dyDescent="0.35">
      <c r="A31" s="1">
        <v>-12.5</v>
      </c>
      <c r="B31">
        <v>41</v>
      </c>
      <c r="C31">
        <v>20</v>
      </c>
      <c r="D31">
        <v>45.5</v>
      </c>
      <c r="E31">
        <f t="shared" si="0"/>
        <v>21</v>
      </c>
      <c r="F31">
        <f t="shared" si="1"/>
        <v>1</v>
      </c>
    </row>
    <row r="32" spans="1:6" x14ac:dyDescent="0.35">
      <c r="A32">
        <v>-12.5</v>
      </c>
      <c r="B32">
        <v>33</v>
      </c>
      <c r="C32">
        <v>14</v>
      </c>
      <c r="D32">
        <v>45</v>
      </c>
      <c r="E32">
        <f t="shared" si="0"/>
        <v>19</v>
      </c>
      <c r="F32">
        <f t="shared" si="1"/>
        <v>1</v>
      </c>
    </row>
    <row r="33" spans="1:6" x14ac:dyDescent="0.35">
      <c r="A33" s="1">
        <v>-12.5</v>
      </c>
      <c r="B33">
        <v>27</v>
      </c>
      <c r="C33">
        <v>9</v>
      </c>
      <c r="D33">
        <v>42</v>
      </c>
      <c r="E33">
        <f t="shared" si="0"/>
        <v>18</v>
      </c>
      <c r="F33">
        <f t="shared" si="1"/>
        <v>1</v>
      </c>
    </row>
    <row r="34" spans="1:6" x14ac:dyDescent="0.35">
      <c r="A34" s="1">
        <v>-12.5</v>
      </c>
      <c r="B34">
        <v>27</v>
      </c>
      <c r="C34">
        <v>29</v>
      </c>
      <c r="D34">
        <v>41.5</v>
      </c>
      <c r="E34">
        <f t="shared" si="0"/>
        <v>-2</v>
      </c>
      <c r="F34">
        <f t="shared" si="1"/>
        <v>0</v>
      </c>
    </row>
    <row r="35" spans="1:6" x14ac:dyDescent="0.35">
      <c r="A35">
        <v>-12</v>
      </c>
      <c r="B35">
        <v>41</v>
      </c>
      <c r="C35">
        <v>17</v>
      </c>
      <c r="D35">
        <v>50.5</v>
      </c>
      <c r="E35">
        <f t="shared" si="0"/>
        <v>24</v>
      </c>
      <c r="F35">
        <f t="shared" si="1"/>
        <v>1</v>
      </c>
    </row>
    <row r="36" spans="1:6" x14ac:dyDescent="0.35">
      <c r="A36" s="1">
        <v>-12</v>
      </c>
      <c r="B36">
        <v>31</v>
      </c>
      <c r="C36">
        <v>10</v>
      </c>
      <c r="D36">
        <v>45.5</v>
      </c>
      <c r="E36">
        <f t="shared" si="0"/>
        <v>21</v>
      </c>
      <c r="F36">
        <f t="shared" si="1"/>
        <v>1</v>
      </c>
    </row>
    <row r="37" spans="1:6" x14ac:dyDescent="0.35">
      <c r="A37">
        <v>-12</v>
      </c>
      <c r="B37">
        <v>20</v>
      </c>
      <c r="C37">
        <v>3</v>
      </c>
      <c r="D37">
        <v>49</v>
      </c>
      <c r="E37">
        <f t="shared" si="0"/>
        <v>17</v>
      </c>
      <c r="F37">
        <f t="shared" si="1"/>
        <v>1</v>
      </c>
    </row>
    <row r="38" spans="1:6" x14ac:dyDescent="0.35">
      <c r="A38">
        <v>-12</v>
      </c>
      <c r="B38">
        <v>20</v>
      </c>
      <c r="C38">
        <v>6</v>
      </c>
      <c r="D38">
        <v>41.5</v>
      </c>
      <c r="E38">
        <f t="shared" si="0"/>
        <v>14</v>
      </c>
      <c r="F38">
        <f t="shared" si="1"/>
        <v>1</v>
      </c>
    </row>
    <row r="39" spans="1:6" x14ac:dyDescent="0.35">
      <c r="A39">
        <v>-12</v>
      </c>
      <c r="B39">
        <v>31</v>
      </c>
      <c r="C39">
        <v>17</v>
      </c>
      <c r="D39">
        <v>40</v>
      </c>
      <c r="E39">
        <f t="shared" si="0"/>
        <v>14</v>
      </c>
      <c r="F39">
        <f t="shared" si="1"/>
        <v>1</v>
      </c>
    </row>
    <row r="40" spans="1:6" x14ac:dyDescent="0.35">
      <c r="A40" s="1">
        <v>-12</v>
      </c>
      <c r="B40">
        <v>13</v>
      </c>
      <c r="C40">
        <v>10</v>
      </c>
      <c r="D40">
        <v>43</v>
      </c>
      <c r="E40">
        <f t="shared" si="0"/>
        <v>3</v>
      </c>
      <c r="F40">
        <f t="shared" si="1"/>
        <v>1</v>
      </c>
    </row>
    <row r="41" spans="1:6" x14ac:dyDescent="0.35">
      <c r="A41" s="1">
        <v>-12</v>
      </c>
      <c r="B41">
        <v>17</v>
      </c>
      <c r="C41">
        <v>23</v>
      </c>
      <c r="D41">
        <v>41.5</v>
      </c>
      <c r="E41">
        <f t="shared" si="0"/>
        <v>-6</v>
      </c>
      <c r="F41">
        <f t="shared" si="1"/>
        <v>0</v>
      </c>
    </row>
    <row r="42" spans="1:6" x14ac:dyDescent="0.35">
      <c r="A42" s="1">
        <v>-11.5</v>
      </c>
      <c r="B42">
        <v>45</v>
      </c>
      <c r="C42">
        <v>21</v>
      </c>
      <c r="D42">
        <v>58.5</v>
      </c>
      <c r="E42">
        <f t="shared" si="0"/>
        <v>24</v>
      </c>
      <c r="F42">
        <f t="shared" si="1"/>
        <v>1</v>
      </c>
    </row>
    <row r="43" spans="1:6" x14ac:dyDescent="0.35">
      <c r="A43">
        <v>-11.5</v>
      </c>
      <c r="B43">
        <v>43</v>
      </c>
      <c r="C43">
        <v>24</v>
      </c>
      <c r="D43">
        <v>48.5</v>
      </c>
      <c r="E43">
        <f t="shared" si="0"/>
        <v>19</v>
      </c>
      <c r="F43">
        <f t="shared" si="1"/>
        <v>1</v>
      </c>
    </row>
    <row r="44" spans="1:6" x14ac:dyDescent="0.35">
      <c r="A44" s="1">
        <v>-11.5</v>
      </c>
      <c r="B44">
        <v>30</v>
      </c>
      <c r="C44">
        <v>12</v>
      </c>
      <c r="D44">
        <v>47</v>
      </c>
      <c r="E44">
        <f t="shared" si="0"/>
        <v>18</v>
      </c>
      <c r="F44">
        <f t="shared" si="1"/>
        <v>1</v>
      </c>
    </row>
    <row r="45" spans="1:6" x14ac:dyDescent="0.35">
      <c r="A45" s="1">
        <v>-11.5</v>
      </c>
      <c r="B45">
        <v>28</v>
      </c>
      <c r="C45">
        <v>12</v>
      </c>
      <c r="D45">
        <v>46.5</v>
      </c>
      <c r="E45">
        <f t="shared" si="0"/>
        <v>16</v>
      </c>
      <c r="F45">
        <f t="shared" si="1"/>
        <v>1</v>
      </c>
    </row>
    <row r="46" spans="1:6" x14ac:dyDescent="0.35">
      <c r="A46" s="1">
        <v>-11.5</v>
      </c>
      <c r="B46">
        <v>34</v>
      </c>
      <c r="C46">
        <v>20</v>
      </c>
      <c r="D46">
        <v>41.5</v>
      </c>
      <c r="E46">
        <f t="shared" si="0"/>
        <v>14</v>
      </c>
      <c r="F46">
        <f t="shared" si="1"/>
        <v>1</v>
      </c>
    </row>
    <row r="47" spans="1:6" x14ac:dyDescent="0.35">
      <c r="A47" s="1">
        <v>-11.5</v>
      </c>
      <c r="B47">
        <v>30</v>
      </c>
      <c r="C47">
        <v>17</v>
      </c>
      <c r="D47">
        <v>51.5</v>
      </c>
      <c r="E47">
        <f t="shared" si="0"/>
        <v>13</v>
      </c>
      <c r="F47">
        <f t="shared" si="1"/>
        <v>1</v>
      </c>
    </row>
    <row r="48" spans="1:6" x14ac:dyDescent="0.35">
      <c r="A48" s="1">
        <v>-11.5</v>
      </c>
      <c r="B48">
        <v>10</v>
      </c>
      <c r="C48">
        <v>3</v>
      </c>
      <c r="D48">
        <v>42</v>
      </c>
      <c r="E48">
        <f t="shared" si="0"/>
        <v>7</v>
      </c>
      <c r="F48">
        <f t="shared" si="1"/>
        <v>1</v>
      </c>
    </row>
    <row r="49" spans="1:6" x14ac:dyDescent="0.35">
      <c r="A49" s="1">
        <v>-11.5</v>
      </c>
      <c r="B49">
        <v>14</v>
      </c>
      <c r="C49">
        <v>9</v>
      </c>
      <c r="D49">
        <v>42.5</v>
      </c>
      <c r="E49">
        <f t="shared" si="0"/>
        <v>5</v>
      </c>
      <c r="F49">
        <f t="shared" si="1"/>
        <v>1</v>
      </c>
    </row>
    <row r="50" spans="1:6" x14ac:dyDescent="0.35">
      <c r="A50" s="1">
        <v>-11.5</v>
      </c>
      <c r="B50">
        <v>17</v>
      </c>
      <c r="C50">
        <v>13</v>
      </c>
      <c r="D50">
        <v>42.5</v>
      </c>
      <c r="E50">
        <f t="shared" si="0"/>
        <v>4</v>
      </c>
      <c r="F50">
        <f t="shared" si="1"/>
        <v>1</v>
      </c>
    </row>
    <row r="51" spans="1:6" x14ac:dyDescent="0.35">
      <c r="A51" s="1">
        <v>-11.5</v>
      </c>
      <c r="B51">
        <v>27</v>
      </c>
      <c r="C51">
        <v>24</v>
      </c>
      <c r="D51">
        <v>45</v>
      </c>
      <c r="E51">
        <f t="shared" si="0"/>
        <v>3</v>
      </c>
      <c r="F51">
        <f t="shared" si="1"/>
        <v>1</v>
      </c>
    </row>
    <row r="52" spans="1:6" x14ac:dyDescent="0.35">
      <c r="A52" s="1">
        <v>-11</v>
      </c>
      <c r="B52">
        <v>42</v>
      </c>
      <c r="C52">
        <v>17</v>
      </c>
      <c r="D52">
        <v>47</v>
      </c>
      <c r="E52">
        <f t="shared" si="0"/>
        <v>25</v>
      </c>
      <c r="F52">
        <f t="shared" si="1"/>
        <v>1</v>
      </c>
    </row>
    <row r="53" spans="1:6" x14ac:dyDescent="0.35">
      <c r="A53" s="1">
        <v>-11</v>
      </c>
      <c r="B53">
        <v>30</v>
      </c>
      <c r="C53">
        <v>10</v>
      </c>
      <c r="D53">
        <v>45.5</v>
      </c>
      <c r="E53">
        <f t="shared" si="0"/>
        <v>20</v>
      </c>
      <c r="F53">
        <f t="shared" si="1"/>
        <v>1</v>
      </c>
    </row>
    <row r="54" spans="1:6" x14ac:dyDescent="0.35">
      <c r="A54" s="1">
        <v>-11</v>
      </c>
      <c r="B54">
        <v>34</v>
      </c>
      <c r="C54">
        <v>14</v>
      </c>
      <c r="D54">
        <v>54</v>
      </c>
      <c r="E54">
        <f t="shared" si="0"/>
        <v>20</v>
      </c>
      <c r="F54">
        <f t="shared" si="1"/>
        <v>1</v>
      </c>
    </row>
    <row r="55" spans="1:6" x14ac:dyDescent="0.35">
      <c r="A55" s="1">
        <v>-11</v>
      </c>
      <c r="B55">
        <v>25</v>
      </c>
      <c r="C55">
        <v>23</v>
      </c>
      <c r="D55">
        <v>43.5</v>
      </c>
      <c r="E55">
        <f t="shared" si="0"/>
        <v>2</v>
      </c>
      <c r="F55">
        <f t="shared" si="1"/>
        <v>1</v>
      </c>
    </row>
    <row r="56" spans="1:6" x14ac:dyDescent="0.35">
      <c r="A56" s="1">
        <v>-11</v>
      </c>
      <c r="B56">
        <v>20</v>
      </c>
      <c r="C56">
        <v>27</v>
      </c>
      <c r="D56">
        <v>56.5</v>
      </c>
      <c r="E56">
        <f t="shared" si="0"/>
        <v>-7</v>
      </c>
      <c r="F56">
        <f t="shared" si="1"/>
        <v>0</v>
      </c>
    </row>
    <row r="57" spans="1:6" x14ac:dyDescent="0.35">
      <c r="A57" s="1">
        <v>-10.5</v>
      </c>
      <c r="B57">
        <v>52</v>
      </c>
      <c r="C57">
        <v>20</v>
      </c>
      <c r="D57">
        <v>58.5</v>
      </c>
      <c r="E57">
        <f t="shared" si="0"/>
        <v>32</v>
      </c>
      <c r="F57">
        <f t="shared" si="1"/>
        <v>1</v>
      </c>
    </row>
    <row r="58" spans="1:6" x14ac:dyDescent="0.35">
      <c r="A58" s="1">
        <v>-10.5</v>
      </c>
      <c r="B58">
        <v>35</v>
      </c>
      <c r="C58">
        <v>6</v>
      </c>
      <c r="D58">
        <v>42</v>
      </c>
      <c r="E58">
        <f t="shared" si="0"/>
        <v>29</v>
      </c>
      <c r="F58">
        <f t="shared" si="1"/>
        <v>1</v>
      </c>
    </row>
    <row r="59" spans="1:6" x14ac:dyDescent="0.35">
      <c r="A59" s="1">
        <v>-10.5</v>
      </c>
      <c r="B59">
        <v>33</v>
      </c>
      <c r="C59">
        <v>13</v>
      </c>
      <c r="D59">
        <v>42.5</v>
      </c>
      <c r="E59">
        <f t="shared" si="0"/>
        <v>20</v>
      </c>
      <c r="F59">
        <f t="shared" si="1"/>
        <v>1</v>
      </c>
    </row>
    <row r="60" spans="1:6" x14ac:dyDescent="0.35">
      <c r="A60" s="1">
        <v>-10.5</v>
      </c>
      <c r="B60">
        <v>33</v>
      </c>
      <c r="C60">
        <v>13</v>
      </c>
      <c r="D60">
        <v>47.5</v>
      </c>
      <c r="E60">
        <f t="shared" si="0"/>
        <v>20</v>
      </c>
      <c r="F60">
        <f t="shared" si="1"/>
        <v>1</v>
      </c>
    </row>
    <row r="61" spans="1:6" x14ac:dyDescent="0.35">
      <c r="A61" s="1">
        <v>-10.5</v>
      </c>
      <c r="B61">
        <v>35</v>
      </c>
      <c r="C61">
        <v>17</v>
      </c>
      <c r="D61">
        <v>48.5</v>
      </c>
      <c r="E61">
        <f t="shared" si="0"/>
        <v>18</v>
      </c>
      <c r="F61">
        <f t="shared" si="1"/>
        <v>1</v>
      </c>
    </row>
    <row r="62" spans="1:6" x14ac:dyDescent="0.35">
      <c r="A62">
        <v>-10.5</v>
      </c>
      <c r="B62">
        <v>31</v>
      </c>
      <c r="C62">
        <v>13</v>
      </c>
      <c r="D62">
        <v>41.5</v>
      </c>
      <c r="E62">
        <f t="shared" si="0"/>
        <v>18</v>
      </c>
      <c r="F62">
        <f t="shared" si="1"/>
        <v>1</v>
      </c>
    </row>
    <row r="63" spans="1:6" x14ac:dyDescent="0.35">
      <c r="A63" s="1">
        <v>-10.5</v>
      </c>
      <c r="B63">
        <v>31</v>
      </c>
      <c r="C63">
        <v>17</v>
      </c>
      <c r="D63">
        <v>46.5</v>
      </c>
      <c r="E63">
        <f t="shared" si="0"/>
        <v>14</v>
      </c>
      <c r="F63">
        <f t="shared" si="1"/>
        <v>1</v>
      </c>
    </row>
    <row r="64" spans="1:6" x14ac:dyDescent="0.35">
      <c r="A64" s="1">
        <v>-10.5</v>
      </c>
      <c r="B64">
        <v>32</v>
      </c>
      <c r="C64">
        <v>20</v>
      </c>
      <c r="D64">
        <v>41.5</v>
      </c>
      <c r="E64">
        <f t="shared" si="0"/>
        <v>12</v>
      </c>
      <c r="F64">
        <f t="shared" si="1"/>
        <v>1</v>
      </c>
    </row>
    <row r="65" spans="1:6" x14ac:dyDescent="0.35">
      <c r="A65" s="1">
        <v>-10.5</v>
      </c>
      <c r="B65">
        <v>30</v>
      </c>
      <c r="C65">
        <v>20</v>
      </c>
      <c r="D65">
        <v>40.5</v>
      </c>
      <c r="E65">
        <f t="shared" si="0"/>
        <v>10</v>
      </c>
      <c r="F65">
        <f t="shared" si="1"/>
        <v>1</v>
      </c>
    </row>
    <row r="66" spans="1:6" x14ac:dyDescent="0.35">
      <c r="A66">
        <v>-10.5</v>
      </c>
      <c r="B66">
        <v>33</v>
      </c>
      <c r="C66">
        <v>23</v>
      </c>
      <c r="D66">
        <v>43.5</v>
      </c>
      <c r="E66">
        <f t="shared" ref="E66:E129" si="2">B66-C66</f>
        <v>10</v>
      </c>
      <c r="F66">
        <f t="shared" ref="F66:F129" si="3">IF(E66&gt;0,1,0)</f>
        <v>1</v>
      </c>
    </row>
    <row r="67" spans="1:6" x14ac:dyDescent="0.35">
      <c r="A67">
        <v>-10.5</v>
      </c>
      <c r="B67">
        <v>13</v>
      </c>
      <c r="C67">
        <v>6</v>
      </c>
      <c r="D67">
        <v>45</v>
      </c>
      <c r="E67">
        <f t="shared" si="2"/>
        <v>7</v>
      </c>
      <c r="F67">
        <f t="shared" si="3"/>
        <v>1</v>
      </c>
    </row>
    <row r="68" spans="1:6" x14ac:dyDescent="0.35">
      <c r="A68" s="1">
        <v>-10.5</v>
      </c>
      <c r="B68">
        <v>27</v>
      </c>
      <c r="C68">
        <v>20</v>
      </c>
      <c r="D68">
        <v>50.5</v>
      </c>
      <c r="E68">
        <f t="shared" si="2"/>
        <v>7</v>
      </c>
      <c r="F68">
        <f t="shared" si="3"/>
        <v>1</v>
      </c>
    </row>
    <row r="69" spans="1:6" x14ac:dyDescent="0.35">
      <c r="A69">
        <v>-10.5</v>
      </c>
      <c r="B69">
        <v>37</v>
      </c>
      <c r="C69">
        <v>31</v>
      </c>
      <c r="D69">
        <v>48.5</v>
      </c>
      <c r="E69">
        <f t="shared" si="2"/>
        <v>6</v>
      </c>
      <c r="F69">
        <f t="shared" si="3"/>
        <v>1</v>
      </c>
    </row>
    <row r="70" spans="1:6" x14ac:dyDescent="0.35">
      <c r="A70" s="1">
        <v>-10.5</v>
      </c>
      <c r="B70">
        <v>21</v>
      </c>
      <c r="C70">
        <v>17</v>
      </c>
      <c r="D70">
        <v>46</v>
      </c>
      <c r="E70">
        <f t="shared" si="2"/>
        <v>4</v>
      </c>
      <c r="F70">
        <f t="shared" si="3"/>
        <v>1</v>
      </c>
    </row>
    <row r="71" spans="1:6" x14ac:dyDescent="0.35">
      <c r="A71" s="1">
        <v>-10.5</v>
      </c>
      <c r="B71">
        <v>12</v>
      </c>
      <c r="C71">
        <v>10</v>
      </c>
      <c r="D71">
        <v>44</v>
      </c>
      <c r="E71">
        <f t="shared" si="2"/>
        <v>2</v>
      </c>
      <c r="F71">
        <f t="shared" si="3"/>
        <v>1</v>
      </c>
    </row>
    <row r="72" spans="1:6" x14ac:dyDescent="0.35">
      <c r="A72" s="1">
        <v>-10.5</v>
      </c>
      <c r="B72">
        <v>16</v>
      </c>
      <c r="C72">
        <v>18</v>
      </c>
      <c r="D72">
        <v>49.5</v>
      </c>
      <c r="E72">
        <f t="shared" si="2"/>
        <v>-2</v>
      </c>
      <c r="F72">
        <f t="shared" si="3"/>
        <v>0</v>
      </c>
    </row>
    <row r="73" spans="1:6" x14ac:dyDescent="0.35">
      <c r="A73">
        <v>-10.5</v>
      </c>
      <c r="B73">
        <v>10</v>
      </c>
      <c r="C73">
        <v>13</v>
      </c>
      <c r="D73">
        <v>44</v>
      </c>
      <c r="E73">
        <f t="shared" si="2"/>
        <v>-3</v>
      </c>
      <c r="F73">
        <f t="shared" si="3"/>
        <v>0</v>
      </c>
    </row>
    <row r="74" spans="1:6" x14ac:dyDescent="0.35">
      <c r="A74" s="1">
        <v>-10.5</v>
      </c>
      <c r="B74">
        <v>17</v>
      </c>
      <c r="C74">
        <v>20</v>
      </c>
      <c r="D74">
        <v>47.5</v>
      </c>
      <c r="E74">
        <f t="shared" si="2"/>
        <v>-3</v>
      </c>
      <c r="F74">
        <f t="shared" si="3"/>
        <v>0</v>
      </c>
    </row>
    <row r="75" spans="1:6" x14ac:dyDescent="0.35">
      <c r="A75" s="1">
        <v>-10.5</v>
      </c>
      <c r="B75">
        <v>6</v>
      </c>
      <c r="C75">
        <v>10</v>
      </c>
      <c r="D75">
        <v>46.5</v>
      </c>
      <c r="E75">
        <f t="shared" si="2"/>
        <v>-4</v>
      </c>
      <c r="F75">
        <f t="shared" si="3"/>
        <v>0</v>
      </c>
    </row>
    <row r="76" spans="1:6" x14ac:dyDescent="0.35">
      <c r="A76" s="1">
        <v>-10.5</v>
      </c>
      <c r="B76">
        <v>20</v>
      </c>
      <c r="C76">
        <v>27</v>
      </c>
      <c r="D76">
        <v>50.5</v>
      </c>
      <c r="E76">
        <f t="shared" si="2"/>
        <v>-7</v>
      </c>
      <c r="F76">
        <f t="shared" si="3"/>
        <v>0</v>
      </c>
    </row>
    <row r="77" spans="1:6" x14ac:dyDescent="0.35">
      <c r="A77" s="1">
        <v>-10.5</v>
      </c>
      <c r="B77">
        <v>6</v>
      </c>
      <c r="C77">
        <v>13</v>
      </c>
      <c r="D77">
        <v>43.5</v>
      </c>
      <c r="E77">
        <f t="shared" si="2"/>
        <v>-7</v>
      </c>
      <c r="F77">
        <f t="shared" si="3"/>
        <v>0</v>
      </c>
    </row>
    <row r="78" spans="1:6" x14ac:dyDescent="0.35">
      <c r="A78" s="1">
        <v>-10</v>
      </c>
      <c r="B78">
        <v>38</v>
      </c>
      <c r="C78">
        <v>10</v>
      </c>
      <c r="D78">
        <v>45</v>
      </c>
      <c r="E78">
        <f t="shared" si="2"/>
        <v>28</v>
      </c>
      <c r="F78">
        <f t="shared" si="3"/>
        <v>1</v>
      </c>
    </row>
    <row r="79" spans="1:6" x14ac:dyDescent="0.35">
      <c r="A79" s="1">
        <v>-10</v>
      </c>
      <c r="B79">
        <v>37</v>
      </c>
      <c r="C79">
        <v>13</v>
      </c>
      <c r="D79">
        <v>53.5</v>
      </c>
      <c r="E79">
        <f t="shared" si="2"/>
        <v>24</v>
      </c>
      <c r="F79">
        <f t="shared" si="3"/>
        <v>1</v>
      </c>
    </row>
    <row r="80" spans="1:6" x14ac:dyDescent="0.35">
      <c r="A80" s="1">
        <v>-10</v>
      </c>
      <c r="B80">
        <v>37</v>
      </c>
      <c r="C80">
        <v>18</v>
      </c>
      <c r="D80">
        <v>41.5</v>
      </c>
      <c r="E80">
        <f t="shared" si="2"/>
        <v>19</v>
      </c>
      <c r="F80">
        <f t="shared" si="3"/>
        <v>1</v>
      </c>
    </row>
    <row r="81" spans="1:6" x14ac:dyDescent="0.35">
      <c r="A81" s="1">
        <v>-10</v>
      </c>
      <c r="B81">
        <v>31</v>
      </c>
      <c r="C81">
        <v>13</v>
      </c>
      <c r="D81">
        <v>45.5</v>
      </c>
      <c r="E81">
        <f t="shared" si="2"/>
        <v>18</v>
      </c>
      <c r="F81">
        <f t="shared" si="3"/>
        <v>1</v>
      </c>
    </row>
    <row r="82" spans="1:6" x14ac:dyDescent="0.35">
      <c r="A82">
        <v>-10</v>
      </c>
      <c r="B82">
        <v>34</v>
      </c>
      <c r="C82">
        <v>17</v>
      </c>
      <c r="D82">
        <v>41.5</v>
      </c>
      <c r="E82">
        <f t="shared" si="2"/>
        <v>17</v>
      </c>
      <c r="F82">
        <f t="shared" si="3"/>
        <v>1</v>
      </c>
    </row>
    <row r="83" spans="1:6" x14ac:dyDescent="0.35">
      <c r="A83">
        <v>-10</v>
      </c>
      <c r="B83">
        <v>34</v>
      </c>
      <c r="C83">
        <v>17</v>
      </c>
      <c r="D83">
        <v>51</v>
      </c>
      <c r="E83">
        <f t="shared" si="2"/>
        <v>17</v>
      </c>
      <c r="F83">
        <f t="shared" si="3"/>
        <v>1</v>
      </c>
    </row>
    <row r="84" spans="1:6" x14ac:dyDescent="0.35">
      <c r="A84">
        <v>-10</v>
      </c>
      <c r="B84">
        <v>21</v>
      </c>
      <c r="C84">
        <v>7</v>
      </c>
      <c r="D84">
        <v>44</v>
      </c>
      <c r="E84">
        <f t="shared" si="2"/>
        <v>14</v>
      </c>
      <c r="F84">
        <f t="shared" si="3"/>
        <v>1</v>
      </c>
    </row>
    <row r="85" spans="1:6" x14ac:dyDescent="0.35">
      <c r="A85" s="1">
        <v>-10</v>
      </c>
      <c r="B85">
        <v>26</v>
      </c>
      <c r="C85">
        <v>13</v>
      </c>
      <c r="D85">
        <v>50.5</v>
      </c>
      <c r="E85">
        <f t="shared" si="2"/>
        <v>13</v>
      </c>
      <c r="F85">
        <f t="shared" si="3"/>
        <v>1</v>
      </c>
    </row>
    <row r="86" spans="1:6" x14ac:dyDescent="0.35">
      <c r="A86">
        <v>-10</v>
      </c>
      <c r="B86">
        <v>20</v>
      </c>
      <c r="C86">
        <v>9</v>
      </c>
      <c r="D86">
        <v>50</v>
      </c>
      <c r="E86">
        <f t="shared" si="2"/>
        <v>11</v>
      </c>
      <c r="F86">
        <f t="shared" si="3"/>
        <v>1</v>
      </c>
    </row>
    <row r="87" spans="1:6" x14ac:dyDescent="0.35">
      <c r="A87" s="1">
        <v>-10</v>
      </c>
      <c r="B87">
        <v>31</v>
      </c>
      <c r="C87">
        <v>24</v>
      </c>
      <c r="D87">
        <v>48.5</v>
      </c>
      <c r="E87">
        <f t="shared" si="2"/>
        <v>7</v>
      </c>
      <c r="F87">
        <f t="shared" si="3"/>
        <v>1</v>
      </c>
    </row>
    <row r="88" spans="1:6" x14ac:dyDescent="0.35">
      <c r="A88" s="1">
        <v>-10</v>
      </c>
      <c r="B88">
        <v>19</v>
      </c>
      <c r="C88">
        <v>13</v>
      </c>
      <c r="D88">
        <v>45</v>
      </c>
      <c r="E88">
        <f t="shared" si="2"/>
        <v>6</v>
      </c>
      <c r="F88">
        <f t="shared" si="3"/>
        <v>1</v>
      </c>
    </row>
    <row r="89" spans="1:6" x14ac:dyDescent="0.35">
      <c r="A89" s="1">
        <v>-10</v>
      </c>
      <c r="B89">
        <v>23</v>
      </c>
      <c r="C89">
        <v>20</v>
      </c>
      <c r="D89">
        <v>46.5</v>
      </c>
      <c r="E89">
        <f t="shared" si="2"/>
        <v>3</v>
      </c>
      <c r="F89">
        <f t="shared" si="3"/>
        <v>1</v>
      </c>
    </row>
    <row r="90" spans="1:6" x14ac:dyDescent="0.35">
      <c r="A90" s="1">
        <v>-10</v>
      </c>
      <c r="B90">
        <v>13</v>
      </c>
      <c r="C90">
        <v>10</v>
      </c>
      <c r="D90">
        <v>43</v>
      </c>
      <c r="E90">
        <f t="shared" si="2"/>
        <v>3</v>
      </c>
      <c r="F90">
        <f t="shared" si="3"/>
        <v>1</v>
      </c>
    </row>
    <row r="91" spans="1:6" x14ac:dyDescent="0.35">
      <c r="A91" s="1">
        <v>-10</v>
      </c>
      <c r="B91">
        <v>23</v>
      </c>
      <c r="C91">
        <v>21</v>
      </c>
      <c r="D91">
        <v>50.5</v>
      </c>
      <c r="E91">
        <f t="shared" si="2"/>
        <v>2</v>
      </c>
      <c r="F91">
        <f t="shared" si="3"/>
        <v>1</v>
      </c>
    </row>
    <row r="92" spans="1:6" x14ac:dyDescent="0.35">
      <c r="A92" s="1">
        <v>-10</v>
      </c>
      <c r="B92">
        <v>27</v>
      </c>
      <c r="C92">
        <v>26</v>
      </c>
      <c r="D92">
        <v>47</v>
      </c>
      <c r="E92">
        <f t="shared" si="2"/>
        <v>1</v>
      </c>
      <c r="F92">
        <f t="shared" si="3"/>
        <v>1</v>
      </c>
    </row>
    <row r="93" spans="1:6" x14ac:dyDescent="0.35">
      <c r="A93">
        <v>-10</v>
      </c>
      <c r="B93">
        <v>17</v>
      </c>
      <c r="C93">
        <v>16</v>
      </c>
      <c r="D93">
        <v>47</v>
      </c>
      <c r="E93">
        <f t="shared" si="2"/>
        <v>1</v>
      </c>
      <c r="F93">
        <f t="shared" si="3"/>
        <v>1</v>
      </c>
    </row>
    <row r="94" spans="1:6" x14ac:dyDescent="0.35">
      <c r="A94" s="1">
        <v>-10</v>
      </c>
      <c r="B94">
        <v>28</v>
      </c>
      <c r="C94">
        <v>30</v>
      </c>
      <c r="D94">
        <v>44</v>
      </c>
      <c r="E94">
        <f t="shared" si="2"/>
        <v>-2</v>
      </c>
      <c r="F94">
        <f t="shared" si="3"/>
        <v>0</v>
      </c>
    </row>
    <row r="95" spans="1:6" x14ac:dyDescent="0.35">
      <c r="A95" s="1">
        <v>-10</v>
      </c>
      <c r="B95">
        <v>10</v>
      </c>
      <c r="C95">
        <v>17</v>
      </c>
      <c r="D95">
        <v>43.5</v>
      </c>
      <c r="E95">
        <f t="shared" si="2"/>
        <v>-7</v>
      </c>
      <c r="F95">
        <f t="shared" si="3"/>
        <v>0</v>
      </c>
    </row>
    <row r="96" spans="1:6" x14ac:dyDescent="0.35">
      <c r="A96" s="1">
        <v>-10</v>
      </c>
      <c r="B96">
        <v>10</v>
      </c>
      <c r="C96">
        <v>20</v>
      </c>
      <c r="D96">
        <v>47</v>
      </c>
      <c r="E96">
        <f t="shared" si="2"/>
        <v>-10</v>
      </c>
      <c r="F96">
        <f t="shared" si="3"/>
        <v>0</v>
      </c>
    </row>
    <row r="97" spans="1:6" x14ac:dyDescent="0.35">
      <c r="A97" s="1">
        <v>-10</v>
      </c>
      <c r="B97">
        <v>7</v>
      </c>
      <c r="C97">
        <v>27</v>
      </c>
      <c r="D97">
        <v>46.5</v>
      </c>
      <c r="E97">
        <f t="shared" si="2"/>
        <v>-20</v>
      </c>
      <c r="F97">
        <f t="shared" si="3"/>
        <v>0</v>
      </c>
    </row>
    <row r="98" spans="1:6" x14ac:dyDescent="0.35">
      <c r="A98">
        <v>-9.5</v>
      </c>
      <c r="B98">
        <v>38</v>
      </c>
      <c r="C98">
        <v>17</v>
      </c>
      <c r="D98">
        <v>44.5</v>
      </c>
      <c r="E98">
        <f t="shared" si="2"/>
        <v>21</v>
      </c>
      <c r="F98">
        <f t="shared" si="3"/>
        <v>1</v>
      </c>
    </row>
    <row r="99" spans="1:6" x14ac:dyDescent="0.35">
      <c r="A99" s="1">
        <v>-9.5</v>
      </c>
      <c r="B99">
        <v>28</v>
      </c>
      <c r="C99">
        <v>7</v>
      </c>
      <c r="D99">
        <v>44</v>
      </c>
      <c r="E99">
        <f t="shared" si="2"/>
        <v>21</v>
      </c>
      <c r="F99">
        <f t="shared" si="3"/>
        <v>1</v>
      </c>
    </row>
    <row r="100" spans="1:6" x14ac:dyDescent="0.35">
      <c r="A100" s="1">
        <v>-9.5</v>
      </c>
      <c r="B100">
        <v>32</v>
      </c>
      <c r="C100">
        <v>17</v>
      </c>
      <c r="D100">
        <v>42.5</v>
      </c>
      <c r="E100">
        <f t="shared" si="2"/>
        <v>15</v>
      </c>
      <c r="F100">
        <f t="shared" si="3"/>
        <v>1</v>
      </c>
    </row>
    <row r="101" spans="1:6" x14ac:dyDescent="0.35">
      <c r="A101">
        <v>-9.5</v>
      </c>
      <c r="B101">
        <v>31</v>
      </c>
      <c r="C101">
        <v>17</v>
      </c>
      <c r="D101">
        <v>47.5</v>
      </c>
      <c r="E101">
        <f t="shared" si="2"/>
        <v>14</v>
      </c>
      <c r="F101">
        <f t="shared" si="3"/>
        <v>1</v>
      </c>
    </row>
    <row r="102" spans="1:6" x14ac:dyDescent="0.35">
      <c r="A102" s="1">
        <v>-9.5</v>
      </c>
      <c r="B102">
        <v>24</v>
      </c>
      <c r="C102">
        <v>10</v>
      </c>
      <c r="D102">
        <v>46</v>
      </c>
      <c r="E102">
        <f t="shared" si="2"/>
        <v>14</v>
      </c>
      <c r="F102">
        <f t="shared" si="3"/>
        <v>1</v>
      </c>
    </row>
    <row r="103" spans="1:6" x14ac:dyDescent="0.35">
      <c r="A103">
        <v>-9.5</v>
      </c>
      <c r="B103">
        <v>17</v>
      </c>
      <c r="C103">
        <v>7</v>
      </c>
      <c r="D103">
        <v>38</v>
      </c>
      <c r="E103">
        <f t="shared" si="2"/>
        <v>10</v>
      </c>
      <c r="F103">
        <f t="shared" si="3"/>
        <v>1</v>
      </c>
    </row>
    <row r="104" spans="1:6" x14ac:dyDescent="0.35">
      <c r="A104" s="1">
        <v>-9.5</v>
      </c>
      <c r="B104">
        <v>24</v>
      </c>
      <c r="C104">
        <v>16</v>
      </c>
      <c r="D104">
        <v>41</v>
      </c>
      <c r="E104">
        <f t="shared" si="2"/>
        <v>8</v>
      </c>
      <c r="F104">
        <f t="shared" si="3"/>
        <v>1</v>
      </c>
    </row>
    <row r="105" spans="1:6" x14ac:dyDescent="0.35">
      <c r="A105">
        <v>-9.5</v>
      </c>
      <c r="B105">
        <v>24</v>
      </c>
      <c r="C105">
        <v>17</v>
      </c>
      <c r="D105">
        <v>47</v>
      </c>
      <c r="E105">
        <f t="shared" si="2"/>
        <v>7</v>
      </c>
      <c r="F105">
        <f t="shared" si="3"/>
        <v>1</v>
      </c>
    </row>
    <row r="106" spans="1:6" x14ac:dyDescent="0.35">
      <c r="A106" s="1">
        <v>-9.5</v>
      </c>
      <c r="B106">
        <v>27</v>
      </c>
      <c r="C106">
        <v>20</v>
      </c>
      <c r="D106">
        <v>41.5</v>
      </c>
      <c r="E106">
        <f t="shared" si="2"/>
        <v>7</v>
      </c>
      <c r="F106">
        <f t="shared" si="3"/>
        <v>1</v>
      </c>
    </row>
    <row r="107" spans="1:6" x14ac:dyDescent="0.35">
      <c r="A107" s="1">
        <v>-9.5</v>
      </c>
      <c r="B107">
        <v>34</v>
      </c>
      <c r="C107">
        <v>27</v>
      </c>
      <c r="D107">
        <v>54</v>
      </c>
      <c r="E107">
        <f t="shared" si="2"/>
        <v>7</v>
      </c>
      <c r="F107">
        <f t="shared" si="3"/>
        <v>1</v>
      </c>
    </row>
    <row r="108" spans="1:6" x14ac:dyDescent="0.35">
      <c r="A108" s="1">
        <v>-9.5</v>
      </c>
      <c r="B108">
        <v>30</v>
      </c>
      <c r="C108">
        <v>24</v>
      </c>
      <c r="D108">
        <v>42.5</v>
      </c>
      <c r="E108">
        <f t="shared" si="2"/>
        <v>6</v>
      </c>
      <c r="F108">
        <f t="shared" si="3"/>
        <v>1</v>
      </c>
    </row>
    <row r="109" spans="1:6" x14ac:dyDescent="0.35">
      <c r="A109" s="1">
        <v>-9.5</v>
      </c>
      <c r="B109">
        <v>27</v>
      </c>
      <c r="C109">
        <v>23</v>
      </c>
      <c r="D109">
        <v>49.5</v>
      </c>
      <c r="E109">
        <f t="shared" si="2"/>
        <v>4</v>
      </c>
      <c r="F109">
        <f t="shared" si="3"/>
        <v>1</v>
      </c>
    </row>
    <row r="110" spans="1:6" x14ac:dyDescent="0.35">
      <c r="A110">
        <v>-9.5</v>
      </c>
      <c r="B110">
        <v>17</v>
      </c>
      <c r="C110">
        <v>13</v>
      </c>
      <c r="D110">
        <v>44</v>
      </c>
      <c r="E110">
        <f t="shared" si="2"/>
        <v>4</v>
      </c>
      <c r="F110">
        <f t="shared" si="3"/>
        <v>1</v>
      </c>
    </row>
    <row r="111" spans="1:6" x14ac:dyDescent="0.35">
      <c r="A111">
        <v>-9.5</v>
      </c>
      <c r="B111">
        <v>27</v>
      </c>
      <c r="C111">
        <v>25</v>
      </c>
      <c r="D111">
        <v>44.5</v>
      </c>
      <c r="E111">
        <f t="shared" si="2"/>
        <v>2</v>
      </c>
      <c r="F111">
        <f t="shared" si="3"/>
        <v>1</v>
      </c>
    </row>
    <row r="112" spans="1:6" x14ac:dyDescent="0.35">
      <c r="A112" s="1">
        <v>-9.5</v>
      </c>
      <c r="B112">
        <v>17</v>
      </c>
      <c r="C112">
        <v>18</v>
      </c>
      <c r="D112">
        <v>45</v>
      </c>
      <c r="E112">
        <f t="shared" si="2"/>
        <v>-1</v>
      </c>
      <c r="F112">
        <f t="shared" si="3"/>
        <v>0</v>
      </c>
    </row>
    <row r="113" spans="1:6" x14ac:dyDescent="0.35">
      <c r="A113" s="1">
        <v>-9.5</v>
      </c>
      <c r="B113">
        <v>20</v>
      </c>
      <c r="C113">
        <v>23</v>
      </c>
      <c r="D113">
        <v>48</v>
      </c>
      <c r="E113">
        <f t="shared" si="2"/>
        <v>-3</v>
      </c>
      <c r="F113">
        <f t="shared" si="3"/>
        <v>0</v>
      </c>
    </row>
    <row r="114" spans="1:6" x14ac:dyDescent="0.35">
      <c r="A114">
        <v>-9.5</v>
      </c>
      <c r="B114">
        <v>17</v>
      </c>
      <c r="C114">
        <v>20</v>
      </c>
      <c r="D114">
        <v>49.5</v>
      </c>
      <c r="E114">
        <f t="shared" si="2"/>
        <v>-3</v>
      </c>
      <c r="F114">
        <f t="shared" si="3"/>
        <v>0</v>
      </c>
    </row>
    <row r="115" spans="1:6" x14ac:dyDescent="0.35">
      <c r="A115" s="1">
        <v>-9.5</v>
      </c>
      <c r="B115">
        <v>13</v>
      </c>
      <c r="C115">
        <v>17</v>
      </c>
      <c r="D115">
        <v>43.5</v>
      </c>
      <c r="E115">
        <f t="shared" si="2"/>
        <v>-4</v>
      </c>
      <c r="F115">
        <f t="shared" si="3"/>
        <v>0</v>
      </c>
    </row>
    <row r="116" spans="1:6" x14ac:dyDescent="0.35">
      <c r="A116" s="1">
        <v>-9.5</v>
      </c>
      <c r="B116">
        <v>23</v>
      </c>
      <c r="C116">
        <v>28</v>
      </c>
      <c r="D116">
        <v>41</v>
      </c>
      <c r="E116">
        <f t="shared" si="2"/>
        <v>-5</v>
      </c>
      <c r="F116">
        <f t="shared" si="3"/>
        <v>0</v>
      </c>
    </row>
    <row r="117" spans="1:6" x14ac:dyDescent="0.35">
      <c r="A117" s="1">
        <v>-9.5</v>
      </c>
      <c r="B117">
        <v>19</v>
      </c>
      <c r="C117">
        <v>26</v>
      </c>
      <c r="D117">
        <v>47</v>
      </c>
      <c r="E117">
        <f t="shared" si="2"/>
        <v>-7</v>
      </c>
      <c r="F117">
        <f t="shared" si="3"/>
        <v>0</v>
      </c>
    </row>
    <row r="118" spans="1:6" x14ac:dyDescent="0.35">
      <c r="A118" s="1">
        <v>-9</v>
      </c>
      <c r="B118">
        <v>45</v>
      </c>
      <c r="C118">
        <v>10</v>
      </c>
      <c r="D118">
        <v>50.5</v>
      </c>
      <c r="E118">
        <f t="shared" si="2"/>
        <v>35</v>
      </c>
      <c r="F118">
        <f t="shared" si="3"/>
        <v>1</v>
      </c>
    </row>
    <row r="119" spans="1:6" x14ac:dyDescent="0.35">
      <c r="A119" s="1">
        <v>-9</v>
      </c>
      <c r="B119">
        <v>37</v>
      </c>
      <c r="C119">
        <v>3</v>
      </c>
      <c r="D119">
        <v>42.5</v>
      </c>
      <c r="E119">
        <f t="shared" si="2"/>
        <v>34</v>
      </c>
      <c r="F119">
        <f t="shared" si="3"/>
        <v>1</v>
      </c>
    </row>
    <row r="120" spans="1:6" x14ac:dyDescent="0.35">
      <c r="A120">
        <v>-9</v>
      </c>
      <c r="B120">
        <v>42</v>
      </c>
      <c r="C120">
        <v>10</v>
      </c>
      <c r="D120">
        <v>47</v>
      </c>
      <c r="E120">
        <f t="shared" si="2"/>
        <v>32</v>
      </c>
      <c r="F120">
        <f t="shared" si="3"/>
        <v>1</v>
      </c>
    </row>
    <row r="121" spans="1:6" x14ac:dyDescent="0.35">
      <c r="A121" s="1">
        <v>-9</v>
      </c>
      <c r="B121">
        <v>31</v>
      </c>
      <c r="C121">
        <v>7</v>
      </c>
      <c r="D121">
        <v>42</v>
      </c>
      <c r="E121">
        <f t="shared" si="2"/>
        <v>24</v>
      </c>
      <c r="F121">
        <f t="shared" si="3"/>
        <v>1</v>
      </c>
    </row>
    <row r="122" spans="1:6" x14ac:dyDescent="0.35">
      <c r="A122">
        <v>-9</v>
      </c>
      <c r="B122">
        <v>49</v>
      </c>
      <c r="C122">
        <v>27</v>
      </c>
      <c r="D122">
        <v>49.5</v>
      </c>
      <c r="E122">
        <f t="shared" si="2"/>
        <v>22</v>
      </c>
      <c r="F122">
        <f t="shared" si="3"/>
        <v>1</v>
      </c>
    </row>
    <row r="123" spans="1:6" x14ac:dyDescent="0.35">
      <c r="A123">
        <v>-9</v>
      </c>
      <c r="B123">
        <v>24</v>
      </c>
      <c r="C123">
        <v>10</v>
      </c>
      <c r="D123">
        <v>41.5</v>
      </c>
      <c r="E123">
        <f t="shared" si="2"/>
        <v>14</v>
      </c>
      <c r="F123">
        <f t="shared" si="3"/>
        <v>1</v>
      </c>
    </row>
    <row r="124" spans="1:6" x14ac:dyDescent="0.35">
      <c r="A124">
        <v>-9</v>
      </c>
      <c r="B124">
        <v>35</v>
      </c>
      <c r="C124">
        <v>21</v>
      </c>
      <c r="D124">
        <v>51</v>
      </c>
      <c r="E124">
        <f t="shared" si="2"/>
        <v>14</v>
      </c>
      <c r="F124">
        <f t="shared" si="3"/>
        <v>1</v>
      </c>
    </row>
    <row r="125" spans="1:6" x14ac:dyDescent="0.35">
      <c r="A125" s="1">
        <v>-9</v>
      </c>
      <c r="B125">
        <v>22</v>
      </c>
      <c r="C125">
        <v>9</v>
      </c>
      <c r="D125">
        <v>53.5</v>
      </c>
      <c r="E125">
        <f t="shared" si="2"/>
        <v>13</v>
      </c>
      <c r="F125">
        <f t="shared" si="3"/>
        <v>1</v>
      </c>
    </row>
    <row r="126" spans="1:6" x14ac:dyDescent="0.35">
      <c r="A126" s="1">
        <v>-9</v>
      </c>
      <c r="B126">
        <v>24</v>
      </c>
      <c r="C126">
        <v>17</v>
      </c>
      <c r="D126">
        <v>55</v>
      </c>
      <c r="E126">
        <f t="shared" si="2"/>
        <v>7</v>
      </c>
      <c r="F126">
        <f t="shared" si="3"/>
        <v>1</v>
      </c>
    </row>
    <row r="127" spans="1:6" x14ac:dyDescent="0.35">
      <c r="A127" s="1">
        <v>-9</v>
      </c>
      <c r="B127">
        <v>27</v>
      </c>
      <c r="C127">
        <v>21</v>
      </c>
      <c r="D127">
        <v>47</v>
      </c>
      <c r="E127">
        <f t="shared" si="2"/>
        <v>6</v>
      </c>
      <c r="F127">
        <f t="shared" si="3"/>
        <v>1</v>
      </c>
    </row>
    <row r="128" spans="1:6" x14ac:dyDescent="0.35">
      <c r="A128">
        <v>-9</v>
      </c>
      <c r="B128">
        <v>20</v>
      </c>
      <c r="C128">
        <v>14</v>
      </c>
      <c r="D128">
        <v>44</v>
      </c>
      <c r="E128">
        <f t="shared" si="2"/>
        <v>6</v>
      </c>
      <c r="F128">
        <f t="shared" si="3"/>
        <v>1</v>
      </c>
    </row>
    <row r="129" spans="1:6" x14ac:dyDescent="0.35">
      <c r="A129">
        <v>-9</v>
      </c>
      <c r="B129">
        <v>23</v>
      </c>
      <c r="C129">
        <v>17</v>
      </c>
      <c r="D129">
        <v>40</v>
      </c>
      <c r="E129">
        <f t="shared" si="2"/>
        <v>6</v>
      </c>
      <c r="F129">
        <f t="shared" si="3"/>
        <v>1</v>
      </c>
    </row>
    <row r="130" spans="1:6" x14ac:dyDescent="0.35">
      <c r="A130" s="1">
        <v>-9</v>
      </c>
      <c r="B130">
        <v>27</v>
      </c>
      <c r="C130">
        <v>22</v>
      </c>
      <c r="D130">
        <v>42.5</v>
      </c>
      <c r="E130">
        <f t="shared" ref="E130:E193" si="4">B130-C130</f>
        <v>5</v>
      </c>
      <c r="F130">
        <f t="shared" ref="F130:F193" si="5">IF(E130&gt;0,1,0)</f>
        <v>1</v>
      </c>
    </row>
    <row r="131" spans="1:6" x14ac:dyDescent="0.35">
      <c r="A131" s="1">
        <v>-9</v>
      </c>
      <c r="B131">
        <v>13</v>
      </c>
      <c r="C131">
        <v>17</v>
      </c>
      <c r="D131">
        <v>45</v>
      </c>
      <c r="E131">
        <f t="shared" si="4"/>
        <v>-4</v>
      </c>
      <c r="F131">
        <f t="shared" si="5"/>
        <v>0</v>
      </c>
    </row>
    <row r="132" spans="1:6" x14ac:dyDescent="0.35">
      <c r="A132">
        <v>-9</v>
      </c>
      <c r="B132">
        <v>23</v>
      </c>
      <c r="C132">
        <v>30</v>
      </c>
      <c r="D132">
        <v>47</v>
      </c>
      <c r="E132">
        <f t="shared" si="4"/>
        <v>-7</v>
      </c>
      <c r="F132">
        <f t="shared" si="5"/>
        <v>0</v>
      </c>
    </row>
    <row r="133" spans="1:6" x14ac:dyDescent="0.35">
      <c r="A133">
        <v>-9</v>
      </c>
      <c r="B133">
        <v>7</v>
      </c>
      <c r="C133">
        <v>22</v>
      </c>
      <c r="D133">
        <v>50.5</v>
      </c>
      <c r="E133">
        <f t="shared" si="4"/>
        <v>-15</v>
      </c>
      <c r="F133">
        <f t="shared" si="5"/>
        <v>0</v>
      </c>
    </row>
    <row r="134" spans="1:6" x14ac:dyDescent="0.35">
      <c r="A134">
        <v>-9</v>
      </c>
      <c r="B134">
        <v>10</v>
      </c>
      <c r="C134">
        <v>41</v>
      </c>
      <c r="D134">
        <v>50.5</v>
      </c>
      <c r="E134">
        <f t="shared" si="4"/>
        <v>-31</v>
      </c>
      <c r="F134">
        <f t="shared" si="5"/>
        <v>0</v>
      </c>
    </row>
    <row r="135" spans="1:6" x14ac:dyDescent="0.35">
      <c r="A135">
        <v>-8.5</v>
      </c>
      <c r="B135">
        <v>55</v>
      </c>
      <c r="C135">
        <v>14</v>
      </c>
      <c r="D135">
        <v>53.5</v>
      </c>
      <c r="E135">
        <f t="shared" si="4"/>
        <v>41</v>
      </c>
      <c r="F135">
        <f t="shared" si="5"/>
        <v>1</v>
      </c>
    </row>
    <row r="136" spans="1:6" x14ac:dyDescent="0.35">
      <c r="A136" s="1">
        <v>-8.5</v>
      </c>
      <c r="B136">
        <v>38</v>
      </c>
      <c r="C136">
        <v>0</v>
      </c>
      <c r="D136">
        <v>45.5</v>
      </c>
      <c r="E136">
        <f t="shared" si="4"/>
        <v>38</v>
      </c>
      <c r="F136">
        <f t="shared" si="5"/>
        <v>1</v>
      </c>
    </row>
    <row r="137" spans="1:6" x14ac:dyDescent="0.35">
      <c r="A137" s="1">
        <v>-8.5</v>
      </c>
      <c r="B137">
        <v>37</v>
      </c>
      <c r="C137">
        <v>3</v>
      </c>
      <c r="D137">
        <v>44</v>
      </c>
      <c r="E137">
        <f t="shared" si="4"/>
        <v>34</v>
      </c>
      <c r="F137">
        <f t="shared" si="5"/>
        <v>1</v>
      </c>
    </row>
    <row r="138" spans="1:6" x14ac:dyDescent="0.35">
      <c r="A138" s="1">
        <v>-8.5</v>
      </c>
      <c r="B138">
        <v>36</v>
      </c>
      <c r="C138">
        <v>7</v>
      </c>
      <c r="D138">
        <v>51.5</v>
      </c>
      <c r="E138">
        <f t="shared" si="4"/>
        <v>29</v>
      </c>
      <c r="F138">
        <f t="shared" si="5"/>
        <v>1</v>
      </c>
    </row>
    <row r="139" spans="1:6" x14ac:dyDescent="0.35">
      <c r="A139" s="1">
        <v>-8.5</v>
      </c>
      <c r="B139">
        <v>30</v>
      </c>
      <c r="C139">
        <v>6</v>
      </c>
      <c r="D139">
        <v>50</v>
      </c>
      <c r="E139">
        <f t="shared" si="4"/>
        <v>24</v>
      </c>
      <c r="F139">
        <f t="shared" si="5"/>
        <v>1</v>
      </c>
    </row>
    <row r="140" spans="1:6" x14ac:dyDescent="0.35">
      <c r="A140" s="1">
        <v>-8.5</v>
      </c>
      <c r="B140">
        <v>28</v>
      </c>
      <c r="C140">
        <v>7</v>
      </c>
      <c r="D140">
        <v>50</v>
      </c>
      <c r="E140">
        <f t="shared" si="4"/>
        <v>21</v>
      </c>
      <c r="F140">
        <f t="shared" si="5"/>
        <v>1</v>
      </c>
    </row>
    <row r="141" spans="1:6" x14ac:dyDescent="0.35">
      <c r="A141" s="1">
        <v>-8.5</v>
      </c>
      <c r="B141">
        <v>26</v>
      </c>
      <c r="C141">
        <v>6</v>
      </c>
      <c r="D141">
        <v>45</v>
      </c>
      <c r="E141">
        <f t="shared" si="4"/>
        <v>20</v>
      </c>
      <c r="F141">
        <f t="shared" si="5"/>
        <v>1</v>
      </c>
    </row>
    <row r="142" spans="1:6" x14ac:dyDescent="0.35">
      <c r="A142" s="1">
        <v>-8.5</v>
      </c>
      <c r="B142">
        <v>27</v>
      </c>
      <c r="C142">
        <v>9</v>
      </c>
      <c r="D142">
        <v>40.5</v>
      </c>
      <c r="E142">
        <f t="shared" si="4"/>
        <v>18</v>
      </c>
      <c r="F142">
        <f t="shared" si="5"/>
        <v>1</v>
      </c>
    </row>
    <row r="143" spans="1:6" x14ac:dyDescent="0.35">
      <c r="A143" s="1">
        <v>-8.5</v>
      </c>
      <c r="B143">
        <v>31</v>
      </c>
      <c r="C143">
        <v>13</v>
      </c>
      <c r="D143">
        <v>49</v>
      </c>
      <c r="E143">
        <f t="shared" si="4"/>
        <v>18</v>
      </c>
      <c r="F143">
        <f t="shared" si="5"/>
        <v>1</v>
      </c>
    </row>
    <row r="144" spans="1:6" x14ac:dyDescent="0.35">
      <c r="A144" s="1">
        <v>-8.5</v>
      </c>
      <c r="B144">
        <v>24</v>
      </c>
      <c r="C144">
        <v>7</v>
      </c>
      <c r="D144">
        <v>41</v>
      </c>
      <c r="E144">
        <f t="shared" si="4"/>
        <v>17</v>
      </c>
      <c r="F144">
        <f t="shared" si="5"/>
        <v>1</v>
      </c>
    </row>
    <row r="145" spans="1:6" x14ac:dyDescent="0.35">
      <c r="A145" s="1">
        <v>-8.5</v>
      </c>
      <c r="B145">
        <v>24</v>
      </c>
      <c r="C145">
        <v>9</v>
      </c>
      <c r="D145">
        <v>44.5</v>
      </c>
      <c r="E145">
        <f t="shared" si="4"/>
        <v>15</v>
      </c>
      <c r="F145">
        <f t="shared" si="5"/>
        <v>1</v>
      </c>
    </row>
    <row r="146" spans="1:6" x14ac:dyDescent="0.35">
      <c r="A146" s="1">
        <v>-8.5</v>
      </c>
      <c r="B146">
        <v>27</v>
      </c>
      <c r="C146">
        <v>14</v>
      </c>
      <c r="D146">
        <v>41</v>
      </c>
      <c r="E146">
        <f t="shared" si="4"/>
        <v>13</v>
      </c>
      <c r="F146">
        <f t="shared" si="5"/>
        <v>1</v>
      </c>
    </row>
    <row r="147" spans="1:6" x14ac:dyDescent="0.35">
      <c r="A147" s="1">
        <v>-8.5</v>
      </c>
      <c r="B147">
        <v>26</v>
      </c>
      <c r="C147">
        <v>18</v>
      </c>
      <c r="D147">
        <v>49</v>
      </c>
      <c r="E147">
        <f t="shared" si="4"/>
        <v>8</v>
      </c>
      <c r="F147">
        <f t="shared" si="5"/>
        <v>1</v>
      </c>
    </row>
    <row r="148" spans="1:6" x14ac:dyDescent="0.35">
      <c r="A148">
        <v>-8.5</v>
      </c>
      <c r="B148">
        <v>31</v>
      </c>
      <c r="C148">
        <v>24</v>
      </c>
      <c r="D148">
        <v>55</v>
      </c>
      <c r="E148">
        <f t="shared" si="4"/>
        <v>7</v>
      </c>
      <c r="F148">
        <f t="shared" si="5"/>
        <v>1</v>
      </c>
    </row>
    <row r="149" spans="1:6" x14ac:dyDescent="0.35">
      <c r="A149" s="1">
        <v>-8.5</v>
      </c>
      <c r="B149">
        <v>28</v>
      </c>
      <c r="C149">
        <v>21</v>
      </c>
      <c r="D149">
        <v>44.5</v>
      </c>
      <c r="E149">
        <f t="shared" si="4"/>
        <v>7</v>
      </c>
      <c r="F149">
        <f t="shared" si="5"/>
        <v>1</v>
      </c>
    </row>
    <row r="150" spans="1:6" x14ac:dyDescent="0.35">
      <c r="A150" s="1">
        <v>-8.5</v>
      </c>
      <c r="B150">
        <v>22</v>
      </c>
      <c r="C150">
        <v>17</v>
      </c>
      <c r="D150">
        <v>47</v>
      </c>
      <c r="E150">
        <f t="shared" si="4"/>
        <v>5</v>
      </c>
      <c r="F150">
        <f t="shared" si="5"/>
        <v>1</v>
      </c>
    </row>
    <row r="151" spans="1:6" x14ac:dyDescent="0.35">
      <c r="A151">
        <v>-8.5</v>
      </c>
      <c r="B151">
        <v>24</v>
      </c>
      <c r="C151">
        <v>21</v>
      </c>
      <c r="D151">
        <v>49</v>
      </c>
      <c r="E151">
        <f t="shared" si="4"/>
        <v>3</v>
      </c>
      <c r="F151">
        <f t="shared" si="5"/>
        <v>1</v>
      </c>
    </row>
    <row r="152" spans="1:6" x14ac:dyDescent="0.35">
      <c r="A152" s="1">
        <v>-8.5</v>
      </c>
      <c r="B152">
        <v>21</v>
      </c>
      <c r="C152">
        <v>23</v>
      </c>
      <c r="D152">
        <v>44.5</v>
      </c>
      <c r="E152">
        <f t="shared" si="4"/>
        <v>-2</v>
      </c>
      <c r="F152">
        <f t="shared" si="5"/>
        <v>0</v>
      </c>
    </row>
    <row r="153" spans="1:6" x14ac:dyDescent="0.35">
      <c r="A153" s="1">
        <v>-8.5</v>
      </c>
      <c r="B153">
        <v>28</v>
      </c>
      <c r="C153">
        <v>35</v>
      </c>
      <c r="D153">
        <v>49</v>
      </c>
      <c r="E153">
        <f t="shared" si="4"/>
        <v>-7</v>
      </c>
      <c r="F153">
        <f t="shared" si="5"/>
        <v>0</v>
      </c>
    </row>
    <row r="154" spans="1:6" x14ac:dyDescent="0.35">
      <c r="A154" s="1">
        <v>-8.5</v>
      </c>
      <c r="B154">
        <v>10</v>
      </c>
      <c r="C154">
        <v>19</v>
      </c>
      <c r="D154">
        <v>47</v>
      </c>
      <c r="E154">
        <f t="shared" si="4"/>
        <v>-9</v>
      </c>
      <c r="F154">
        <f t="shared" si="5"/>
        <v>0</v>
      </c>
    </row>
    <row r="155" spans="1:6" x14ac:dyDescent="0.35">
      <c r="A155">
        <v>-8.5</v>
      </c>
      <c r="B155">
        <v>13</v>
      </c>
      <c r="C155">
        <v>24</v>
      </c>
      <c r="D155">
        <v>40.5</v>
      </c>
      <c r="E155">
        <f t="shared" si="4"/>
        <v>-11</v>
      </c>
      <c r="F155">
        <f t="shared" si="5"/>
        <v>0</v>
      </c>
    </row>
    <row r="156" spans="1:6" x14ac:dyDescent="0.35">
      <c r="A156" s="1">
        <v>-8.5</v>
      </c>
      <c r="B156">
        <v>8</v>
      </c>
      <c r="C156">
        <v>38</v>
      </c>
      <c r="D156">
        <v>43.5</v>
      </c>
      <c r="E156">
        <f t="shared" si="4"/>
        <v>-30</v>
      </c>
      <c r="F156">
        <f t="shared" si="5"/>
        <v>0</v>
      </c>
    </row>
    <row r="157" spans="1:6" x14ac:dyDescent="0.35">
      <c r="A157">
        <v>-8</v>
      </c>
      <c r="B157">
        <v>35</v>
      </c>
      <c r="C157">
        <v>6</v>
      </c>
      <c r="D157">
        <v>36.5</v>
      </c>
      <c r="E157">
        <f t="shared" si="4"/>
        <v>29</v>
      </c>
      <c r="F157">
        <f t="shared" si="5"/>
        <v>1</v>
      </c>
    </row>
    <row r="158" spans="1:6" x14ac:dyDescent="0.35">
      <c r="A158" s="1">
        <v>-8</v>
      </c>
      <c r="B158">
        <v>45</v>
      </c>
      <c r="C158">
        <v>16</v>
      </c>
      <c r="D158">
        <v>44.5</v>
      </c>
      <c r="E158">
        <f t="shared" si="4"/>
        <v>29</v>
      </c>
      <c r="F158">
        <f t="shared" si="5"/>
        <v>1</v>
      </c>
    </row>
    <row r="159" spans="1:6" x14ac:dyDescent="0.35">
      <c r="A159">
        <v>-8</v>
      </c>
      <c r="B159">
        <v>41</v>
      </c>
      <c r="C159">
        <v>13</v>
      </c>
      <c r="D159">
        <v>48.5</v>
      </c>
      <c r="E159">
        <f t="shared" si="4"/>
        <v>28</v>
      </c>
      <c r="F159">
        <f t="shared" si="5"/>
        <v>1</v>
      </c>
    </row>
    <row r="160" spans="1:6" x14ac:dyDescent="0.35">
      <c r="A160" s="1">
        <v>-8</v>
      </c>
      <c r="B160">
        <v>34</v>
      </c>
      <c r="C160">
        <v>10</v>
      </c>
      <c r="D160">
        <v>46</v>
      </c>
      <c r="E160">
        <f t="shared" si="4"/>
        <v>24</v>
      </c>
      <c r="F160">
        <f t="shared" si="5"/>
        <v>1</v>
      </c>
    </row>
    <row r="161" spans="1:6" x14ac:dyDescent="0.35">
      <c r="A161" s="1">
        <v>-8</v>
      </c>
      <c r="B161">
        <v>27</v>
      </c>
      <c r="C161">
        <v>6</v>
      </c>
      <c r="D161">
        <v>40</v>
      </c>
      <c r="E161">
        <f t="shared" si="4"/>
        <v>21</v>
      </c>
      <c r="F161">
        <f t="shared" si="5"/>
        <v>1</v>
      </c>
    </row>
    <row r="162" spans="1:6" x14ac:dyDescent="0.35">
      <c r="A162" s="1">
        <v>-8</v>
      </c>
      <c r="B162">
        <v>35</v>
      </c>
      <c r="C162">
        <v>14</v>
      </c>
      <c r="D162">
        <v>46.5</v>
      </c>
      <c r="E162">
        <f t="shared" si="4"/>
        <v>21</v>
      </c>
      <c r="F162">
        <f t="shared" si="5"/>
        <v>1</v>
      </c>
    </row>
    <row r="163" spans="1:6" x14ac:dyDescent="0.35">
      <c r="A163" s="1">
        <v>-8</v>
      </c>
      <c r="B163">
        <v>17</v>
      </c>
      <c r="C163">
        <v>3</v>
      </c>
      <c r="D163">
        <v>48.5</v>
      </c>
      <c r="E163">
        <f t="shared" si="4"/>
        <v>14</v>
      </c>
      <c r="F163">
        <f t="shared" si="5"/>
        <v>1</v>
      </c>
    </row>
    <row r="164" spans="1:6" x14ac:dyDescent="0.35">
      <c r="A164" s="1">
        <v>-8</v>
      </c>
      <c r="B164">
        <v>20</v>
      </c>
      <c r="C164">
        <v>7</v>
      </c>
      <c r="D164">
        <v>44</v>
      </c>
      <c r="E164">
        <f t="shared" si="4"/>
        <v>13</v>
      </c>
      <c r="F164">
        <f t="shared" si="5"/>
        <v>1</v>
      </c>
    </row>
    <row r="165" spans="1:6" x14ac:dyDescent="0.35">
      <c r="A165" s="1">
        <v>-8</v>
      </c>
      <c r="B165">
        <v>44</v>
      </c>
      <c r="C165">
        <v>31</v>
      </c>
      <c r="D165">
        <v>47.5</v>
      </c>
      <c r="E165">
        <f t="shared" si="4"/>
        <v>13</v>
      </c>
      <c r="F165">
        <f t="shared" si="5"/>
        <v>1</v>
      </c>
    </row>
    <row r="166" spans="1:6" x14ac:dyDescent="0.35">
      <c r="A166" s="1">
        <v>-8</v>
      </c>
      <c r="B166">
        <v>23</v>
      </c>
      <c r="C166">
        <v>15</v>
      </c>
      <c r="D166">
        <v>46</v>
      </c>
      <c r="E166">
        <f t="shared" si="4"/>
        <v>8</v>
      </c>
      <c r="F166">
        <f t="shared" si="5"/>
        <v>1</v>
      </c>
    </row>
    <row r="167" spans="1:6" x14ac:dyDescent="0.35">
      <c r="A167" s="1">
        <v>-8</v>
      </c>
      <c r="B167">
        <v>30</v>
      </c>
      <c r="C167">
        <v>24</v>
      </c>
      <c r="D167">
        <v>43</v>
      </c>
      <c r="E167">
        <f t="shared" si="4"/>
        <v>6</v>
      </c>
      <c r="F167">
        <f t="shared" si="5"/>
        <v>1</v>
      </c>
    </row>
    <row r="168" spans="1:6" x14ac:dyDescent="0.35">
      <c r="A168">
        <v>-8</v>
      </c>
      <c r="B168">
        <v>28</v>
      </c>
      <c r="C168">
        <v>22</v>
      </c>
      <c r="D168">
        <v>46</v>
      </c>
      <c r="E168">
        <f t="shared" si="4"/>
        <v>6</v>
      </c>
      <c r="F168">
        <f t="shared" si="5"/>
        <v>1</v>
      </c>
    </row>
    <row r="169" spans="1:6" x14ac:dyDescent="0.35">
      <c r="A169" s="1">
        <v>-8</v>
      </c>
      <c r="B169">
        <v>17</v>
      </c>
      <c r="C169">
        <v>13</v>
      </c>
      <c r="D169">
        <v>53</v>
      </c>
      <c r="E169">
        <f t="shared" si="4"/>
        <v>4</v>
      </c>
      <c r="F169">
        <f t="shared" si="5"/>
        <v>1</v>
      </c>
    </row>
    <row r="170" spans="1:6" x14ac:dyDescent="0.35">
      <c r="A170" s="1">
        <v>-8</v>
      </c>
      <c r="B170">
        <v>21</v>
      </c>
      <c r="C170">
        <v>24</v>
      </c>
      <c r="D170">
        <v>48.5</v>
      </c>
      <c r="E170">
        <f t="shared" si="4"/>
        <v>-3</v>
      </c>
      <c r="F170">
        <f t="shared" si="5"/>
        <v>0</v>
      </c>
    </row>
    <row r="171" spans="1:6" x14ac:dyDescent="0.35">
      <c r="A171" s="1">
        <v>-8</v>
      </c>
      <c r="B171">
        <v>31</v>
      </c>
      <c r="C171">
        <v>34</v>
      </c>
      <c r="D171">
        <v>43.5</v>
      </c>
      <c r="E171">
        <f t="shared" si="4"/>
        <v>-3</v>
      </c>
      <c r="F171">
        <f t="shared" si="5"/>
        <v>0</v>
      </c>
    </row>
    <row r="172" spans="1:6" x14ac:dyDescent="0.35">
      <c r="A172" s="1">
        <v>-8</v>
      </c>
      <c r="B172">
        <v>13</v>
      </c>
      <c r="C172">
        <v>38</v>
      </c>
      <c r="D172">
        <v>43</v>
      </c>
      <c r="E172">
        <f t="shared" si="4"/>
        <v>-25</v>
      </c>
      <c r="F172">
        <f t="shared" si="5"/>
        <v>0</v>
      </c>
    </row>
    <row r="173" spans="1:6" x14ac:dyDescent="0.35">
      <c r="A173" s="1">
        <v>-7.5</v>
      </c>
      <c r="B173">
        <v>40</v>
      </c>
      <c r="C173">
        <v>7</v>
      </c>
      <c r="D173">
        <v>43.5</v>
      </c>
      <c r="E173">
        <f t="shared" si="4"/>
        <v>33</v>
      </c>
      <c r="F173">
        <f t="shared" si="5"/>
        <v>1</v>
      </c>
    </row>
    <row r="174" spans="1:6" x14ac:dyDescent="0.35">
      <c r="A174" s="1">
        <v>-7.5</v>
      </c>
      <c r="B174">
        <v>42</v>
      </c>
      <c r="C174">
        <v>14</v>
      </c>
      <c r="D174">
        <v>47.5</v>
      </c>
      <c r="E174">
        <f t="shared" si="4"/>
        <v>28</v>
      </c>
      <c r="F174">
        <f t="shared" si="5"/>
        <v>1</v>
      </c>
    </row>
    <row r="175" spans="1:6" x14ac:dyDescent="0.35">
      <c r="A175" s="1">
        <v>-7.5</v>
      </c>
      <c r="B175">
        <v>49</v>
      </c>
      <c r="C175">
        <v>21</v>
      </c>
      <c r="D175">
        <v>45.5</v>
      </c>
      <c r="E175">
        <f t="shared" si="4"/>
        <v>28</v>
      </c>
      <c r="F175">
        <f t="shared" si="5"/>
        <v>1</v>
      </c>
    </row>
    <row r="176" spans="1:6" x14ac:dyDescent="0.35">
      <c r="A176" s="1">
        <v>-7.5</v>
      </c>
      <c r="B176">
        <v>28</v>
      </c>
      <c r="C176">
        <v>3</v>
      </c>
      <c r="D176">
        <v>46</v>
      </c>
      <c r="E176">
        <f t="shared" si="4"/>
        <v>25</v>
      </c>
      <c r="F176">
        <f t="shared" si="5"/>
        <v>1</v>
      </c>
    </row>
    <row r="177" spans="1:6" x14ac:dyDescent="0.35">
      <c r="A177" s="1">
        <v>-7.5</v>
      </c>
      <c r="B177">
        <v>35</v>
      </c>
      <c r="C177">
        <v>10</v>
      </c>
      <c r="D177">
        <v>49</v>
      </c>
      <c r="E177">
        <f t="shared" si="4"/>
        <v>25</v>
      </c>
      <c r="F177">
        <f t="shared" si="5"/>
        <v>1</v>
      </c>
    </row>
    <row r="178" spans="1:6" x14ac:dyDescent="0.35">
      <c r="A178" s="1">
        <v>-7.5</v>
      </c>
      <c r="B178">
        <v>31</v>
      </c>
      <c r="C178">
        <v>7</v>
      </c>
      <c r="D178">
        <v>48</v>
      </c>
      <c r="E178">
        <f t="shared" si="4"/>
        <v>24</v>
      </c>
      <c r="F178">
        <f t="shared" si="5"/>
        <v>1</v>
      </c>
    </row>
    <row r="179" spans="1:6" x14ac:dyDescent="0.35">
      <c r="A179">
        <v>-7.5</v>
      </c>
      <c r="B179">
        <v>41</v>
      </c>
      <c r="C179">
        <v>17</v>
      </c>
      <c r="D179">
        <v>46</v>
      </c>
      <c r="E179">
        <f t="shared" si="4"/>
        <v>24</v>
      </c>
      <c r="F179">
        <f t="shared" si="5"/>
        <v>1</v>
      </c>
    </row>
    <row r="180" spans="1:6" x14ac:dyDescent="0.35">
      <c r="A180" s="1">
        <v>-7.5</v>
      </c>
      <c r="B180">
        <v>23</v>
      </c>
      <c r="C180">
        <v>0</v>
      </c>
      <c r="D180">
        <v>42.5</v>
      </c>
      <c r="E180">
        <f t="shared" si="4"/>
        <v>23</v>
      </c>
      <c r="F180">
        <f t="shared" si="5"/>
        <v>1</v>
      </c>
    </row>
    <row r="181" spans="1:6" x14ac:dyDescent="0.35">
      <c r="A181" s="1">
        <v>-7.5</v>
      </c>
      <c r="B181">
        <v>49</v>
      </c>
      <c r="C181">
        <v>27</v>
      </c>
      <c r="D181">
        <v>48.5</v>
      </c>
      <c r="E181">
        <f t="shared" si="4"/>
        <v>22</v>
      </c>
      <c r="F181">
        <f t="shared" si="5"/>
        <v>1</v>
      </c>
    </row>
    <row r="182" spans="1:6" x14ac:dyDescent="0.35">
      <c r="A182" s="1">
        <v>-7.5</v>
      </c>
      <c r="B182">
        <v>30</v>
      </c>
      <c r="C182">
        <v>8</v>
      </c>
      <c r="D182">
        <v>43</v>
      </c>
      <c r="E182">
        <f t="shared" si="4"/>
        <v>22</v>
      </c>
      <c r="F182">
        <f t="shared" si="5"/>
        <v>1</v>
      </c>
    </row>
    <row r="183" spans="1:6" x14ac:dyDescent="0.35">
      <c r="A183" s="1">
        <v>-7.5</v>
      </c>
      <c r="B183">
        <v>27</v>
      </c>
      <c r="C183">
        <v>6</v>
      </c>
      <c r="D183">
        <v>41.5</v>
      </c>
      <c r="E183">
        <f t="shared" si="4"/>
        <v>21</v>
      </c>
      <c r="F183">
        <f t="shared" si="5"/>
        <v>1</v>
      </c>
    </row>
    <row r="184" spans="1:6" x14ac:dyDescent="0.35">
      <c r="A184" s="1">
        <v>-7.5</v>
      </c>
      <c r="B184">
        <v>43</v>
      </c>
      <c r="C184">
        <v>22</v>
      </c>
      <c r="D184">
        <v>52</v>
      </c>
      <c r="E184">
        <f t="shared" si="4"/>
        <v>21</v>
      </c>
      <c r="F184">
        <f t="shared" si="5"/>
        <v>1</v>
      </c>
    </row>
    <row r="185" spans="1:6" x14ac:dyDescent="0.35">
      <c r="A185">
        <v>-7.5</v>
      </c>
      <c r="B185">
        <v>41</v>
      </c>
      <c r="C185">
        <v>20</v>
      </c>
      <c r="D185">
        <v>48</v>
      </c>
      <c r="E185">
        <f t="shared" si="4"/>
        <v>21</v>
      </c>
      <c r="F185">
        <f t="shared" si="5"/>
        <v>1</v>
      </c>
    </row>
    <row r="186" spans="1:6" x14ac:dyDescent="0.35">
      <c r="A186" s="1">
        <v>-7.5</v>
      </c>
      <c r="B186">
        <v>35</v>
      </c>
      <c r="C186">
        <v>17</v>
      </c>
      <c r="D186">
        <v>47.5</v>
      </c>
      <c r="E186">
        <f t="shared" si="4"/>
        <v>18</v>
      </c>
      <c r="F186">
        <f t="shared" si="5"/>
        <v>1</v>
      </c>
    </row>
    <row r="187" spans="1:6" x14ac:dyDescent="0.35">
      <c r="A187">
        <v>-7.5</v>
      </c>
      <c r="B187">
        <v>27</v>
      </c>
      <c r="C187">
        <v>10</v>
      </c>
      <c r="D187">
        <v>46</v>
      </c>
      <c r="E187">
        <f t="shared" si="4"/>
        <v>17</v>
      </c>
      <c r="F187">
        <f t="shared" si="5"/>
        <v>1</v>
      </c>
    </row>
    <row r="188" spans="1:6" x14ac:dyDescent="0.35">
      <c r="A188" s="1">
        <v>-7.5</v>
      </c>
      <c r="B188">
        <v>26</v>
      </c>
      <c r="C188">
        <v>10</v>
      </c>
      <c r="D188">
        <v>46.5</v>
      </c>
      <c r="E188">
        <f t="shared" si="4"/>
        <v>16</v>
      </c>
      <c r="F188">
        <f t="shared" si="5"/>
        <v>1</v>
      </c>
    </row>
    <row r="189" spans="1:6" x14ac:dyDescent="0.35">
      <c r="A189" s="1">
        <v>-7.5</v>
      </c>
      <c r="B189">
        <v>22</v>
      </c>
      <c r="C189">
        <v>7</v>
      </c>
      <c r="D189">
        <v>46</v>
      </c>
      <c r="E189">
        <f t="shared" si="4"/>
        <v>15</v>
      </c>
      <c r="F189">
        <f t="shared" si="5"/>
        <v>1</v>
      </c>
    </row>
    <row r="190" spans="1:6" x14ac:dyDescent="0.35">
      <c r="A190" s="1">
        <v>-7.5</v>
      </c>
      <c r="B190">
        <v>34</v>
      </c>
      <c r="C190">
        <v>20</v>
      </c>
      <c r="D190">
        <v>46.5</v>
      </c>
      <c r="E190">
        <f t="shared" si="4"/>
        <v>14</v>
      </c>
      <c r="F190">
        <f t="shared" si="5"/>
        <v>1</v>
      </c>
    </row>
    <row r="191" spans="1:6" x14ac:dyDescent="0.35">
      <c r="A191">
        <v>-7.5</v>
      </c>
      <c r="B191">
        <v>31</v>
      </c>
      <c r="C191">
        <v>17</v>
      </c>
      <c r="D191">
        <v>45.5</v>
      </c>
      <c r="E191">
        <f t="shared" si="4"/>
        <v>14</v>
      </c>
      <c r="F191">
        <f t="shared" si="5"/>
        <v>1</v>
      </c>
    </row>
    <row r="192" spans="1:6" x14ac:dyDescent="0.35">
      <c r="A192" s="1">
        <v>-7.5</v>
      </c>
      <c r="B192">
        <v>27</v>
      </c>
      <c r="C192">
        <v>16</v>
      </c>
      <c r="D192">
        <v>49</v>
      </c>
      <c r="E192">
        <f t="shared" si="4"/>
        <v>11</v>
      </c>
      <c r="F192">
        <f t="shared" si="5"/>
        <v>1</v>
      </c>
    </row>
    <row r="193" spans="1:6" x14ac:dyDescent="0.35">
      <c r="A193" s="1">
        <v>-7.5</v>
      </c>
      <c r="B193">
        <v>31</v>
      </c>
      <c r="C193">
        <v>20</v>
      </c>
      <c r="D193">
        <v>47.5</v>
      </c>
      <c r="E193">
        <f t="shared" si="4"/>
        <v>11</v>
      </c>
      <c r="F193">
        <f t="shared" si="5"/>
        <v>1</v>
      </c>
    </row>
    <row r="194" spans="1:6" x14ac:dyDescent="0.35">
      <c r="A194" s="1">
        <v>-7.5</v>
      </c>
      <c r="B194">
        <v>23</v>
      </c>
      <c r="C194">
        <v>13</v>
      </c>
      <c r="D194">
        <v>41</v>
      </c>
      <c r="E194">
        <f t="shared" ref="E194:E257" si="6">B194-C194</f>
        <v>10</v>
      </c>
      <c r="F194">
        <f t="shared" ref="F194:F257" si="7">IF(E194&gt;0,1,0)</f>
        <v>1</v>
      </c>
    </row>
    <row r="195" spans="1:6" x14ac:dyDescent="0.35">
      <c r="A195" s="1">
        <v>-7.5</v>
      </c>
      <c r="B195">
        <v>27</v>
      </c>
      <c r="C195">
        <v>17</v>
      </c>
      <c r="D195">
        <v>49.5</v>
      </c>
      <c r="E195">
        <f t="shared" si="6"/>
        <v>10</v>
      </c>
      <c r="F195">
        <f t="shared" si="7"/>
        <v>1</v>
      </c>
    </row>
    <row r="196" spans="1:6" x14ac:dyDescent="0.35">
      <c r="A196">
        <v>-7.5</v>
      </c>
      <c r="B196">
        <v>30</v>
      </c>
      <c r="C196">
        <v>20</v>
      </c>
      <c r="D196">
        <v>47</v>
      </c>
      <c r="E196">
        <f t="shared" si="6"/>
        <v>10</v>
      </c>
      <c r="F196">
        <f t="shared" si="7"/>
        <v>1</v>
      </c>
    </row>
    <row r="197" spans="1:6" x14ac:dyDescent="0.35">
      <c r="A197">
        <v>-7.5</v>
      </c>
      <c r="B197">
        <v>27</v>
      </c>
      <c r="C197">
        <v>17</v>
      </c>
      <c r="D197">
        <v>45.5</v>
      </c>
      <c r="E197">
        <f t="shared" si="6"/>
        <v>10</v>
      </c>
      <c r="F197">
        <f t="shared" si="7"/>
        <v>1</v>
      </c>
    </row>
    <row r="198" spans="1:6" x14ac:dyDescent="0.35">
      <c r="A198">
        <v>-7.5</v>
      </c>
      <c r="B198">
        <v>31</v>
      </c>
      <c r="C198">
        <v>24</v>
      </c>
      <c r="D198">
        <v>46</v>
      </c>
      <c r="E198">
        <f t="shared" si="6"/>
        <v>7</v>
      </c>
      <c r="F198">
        <f t="shared" si="7"/>
        <v>1</v>
      </c>
    </row>
    <row r="199" spans="1:6" x14ac:dyDescent="0.35">
      <c r="A199" s="1">
        <v>-7.5</v>
      </c>
      <c r="B199">
        <v>30</v>
      </c>
      <c r="C199">
        <v>23</v>
      </c>
      <c r="D199">
        <v>47.5</v>
      </c>
      <c r="E199">
        <f t="shared" si="6"/>
        <v>7</v>
      </c>
      <c r="F199">
        <f t="shared" si="7"/>
        <v>1</v>
      </c>
    </row>
    <row r="200" spans="1:6" x14ac:dyDescent="0.35">
      <c r="A200" s="1">
        <v>-7.5</v>
      </c>
      <c r="B200">
        <v>31</v>
      </c>
      <c r="C200">
        <v>24</v>
      </c>
      <c r="D200">
        <v>44.5</v>
      </c>
      <c r="E200">
        <f t="shared" si="6"/>
        <v>7</v>
      </c>
      <c r="F200">
        <f t="shared" si="7"/>
        <v>1</v>
      </c>
    </row>
    <row r="201" spans="1:6" x14ac:dyDescent="0.35">
      <c r="A201" s="1">
        <v>-7.5</v>
      </c>
      <c r="B201">
        <v>23</v>
      </c>
      <c r="C201">
        <v>17</v>
      </c>
      <c r="D201">
        <v>39</v>
      </c>
      <c r="E201">
        <f t="shared" si="6"/>
        <v>6</v>
      </c>
      <c r="F201">
        <f t="shared" si="7"/>
        <v>1</v>
      </c>
    </row>
    <row r="202" spans="1:6" x14ac:dyDescent="0.35">
      <c r="A202" s="1">
        <v>-7.5</v>
      </c>
      <c r="B202">
        <v>25</v>
      </c>
      <c r="C202">
        <v>19</v>
      </c>
      <c r="D202">
        <v>48</v>
      </c>
      <c r="E202">
        <f t="shared" si="6"/>
        <v>6</v>
      </c>
      <c r="F202">
        <f t="shared" si="7"/>
        <v>1</v>
      </c>
    </row>
    <row r="203" spans="1:6" x14ac:dyDescent="0.35">
      <c r="A203" s="1">
        <v>-7.5</v>
      </c>
      <c r="B203">
        <v>38</v>
      </c>
      <c r="C203">
        <v>32</v>
      </c>
      <c r="D203">
        <v>58.5</v>
      </c>
      <c r="E203">
        <f t="shared" si="6"/>
        <v>6</v>
      </c>
      <c r="F203">
        <f t="shared" si="7"/>
        <v>1</v>
      </c>
    </row>
    <row r="204" spans="1:6" x14ac:dyDescent="0.35">
      <c r="A204" s="1">
        <v>-7.5</v>
      </c>
      <c r="B204">
        <v>28</v>
      </c>
      <c r="C204">
        <v>23</v>
      </c>
      <c r="D204">
        <v>42.5</v>
      </c>
      <c r="E204">
        <f t="shared" si="6"/>
        <v>5</v>
      </c>
      <c r="F204">
        <f t="shared" si="7"/>
        <v>1</v>
      </c>
    </row>
    <row r="205" spans="1:6" x14ac:dyDescent="0.35">
      <c r="A205" s="1">
        <v>-7.5</v>
      </c>
      <c r="B205">
        <v>19</v>
      </c>
      <c r="C205">
        <v>14</v>
      </c>
      <c r="D205">
        <v>43.5</v>
      </c>
      <c r="E205">
        <f t="shared" si="6"/>
        <v>5</v>
      </c>
      <c r="F205">
        <f t="shared" si="7"/>
        <v>1</v>
      </c>
    </row>
    <row r="206" spans="1:6" x14ac:dyDescent="0.35">
      <c r="A206" s="1">
        <v>-7.5</v>
      </c>
      <c r="B206">
        <v>34</v>
      </c>
      <c r="C206">
        <v>31</v>
      </c>
      <c r="D206">
        <v>48.5</v>
      </c>
      <c r="E206">
        <f t="shared" si="6"/>
        <v>3</v>
      </c>
      <c r="F206">
        <f t="shared" si="7"/>
        <v>1</v>
      </c>
    </row>
    <row r="207" spans="1:6" x14ac:dyDescent="0.35">
      <c r="A207" s="1">
        <v>-7.5</v>
      </c>
      <c r="B207">
        <v>51</v>
      </c>
      <c r="C207">
        <v>48</v>
      </c>
      <c r="D207">
        <v>57</v>
      </c>
      <c r="E207">
        <f t="shared" si="6"/>
        <v>3</v>
      </c>
      <c r="F207">
        <f t="shared" si="7"/>
        <v>1</v>
      </c>
    </row>
    <row r="208" spans="1:6" x14ac:dyDescent="0.35">
      <c r="A208">
        <v>-7.5</v>
      </c>
      <c r="B208">
        <v>31</v>
      </c>
      <c r="C208">
        <v>28</v>
      </c>
      <c r="D208">
        <v>43.5</v>
      </c>
      <c r="E208">
        <f t="shared" si="6"/>
        <v>3</v>
      </c>
      <c r="F208">
        <f t="shared" si="7"/>
        <v>1</v>
      </c>
    </row>
    <row r="209" spans="1:6" x14ac:dyDescent="0.35">
      <c r="A209" s="1">
        <v>-7.5</v>
      </c>
      <c r="B209">
        <v>20</v>
      </c>
      <c r="C209">
        <v>17</v>
      </c>
      <c r="D209">
        <v>42.5</v>
      </c>
      <c r="E209">
        <f t="shared" si="6"/>
        <v>3</v>
      </c>
      <c r="F209">
        <f t="shared" si="7"/>
        <v>1</v>
      </c>
    </row>
    <row r="210" spans="1:6" x14ac:dyDescent="0.35">
      <c r="A210">
        <v>-7.5</v>
      </c>
      <c r="B210">
        <v>16</v>
      </c>
      <c r="C210">
        <v>14</v>
      </c>
      <c r="D210">
        <v>42</v>
      </c>
      <c r="E210">
        <f t="shared" si="6"/>
        <v>2</v>
      </c>
      <c r="F210">
        <f t="shared" si="7"/>
        <v>1</v>
      </c>
    </row>
    <row r="211" spans="1:6" x14ac:dyDescent="0.35">
      <c r="A211" s="1">
        <v>-7.5</v>
      </c>
      <c r="B211">
        <v>28</v>
      </c>
      <c r="C211">
        <v>26</v>
      </c>
      <c r="D211">
        <v>44</v>
      </c>
      <c r="E211">
        <f t="shared" si="6"/>
        <v>2</v>
      </c>
      <c r="F211">
        <f t="shared" si="7"/>
        <v>1</v>
      </c>
    </row>
    <row r="212" spans="1:6" x14ac:dyDescent="0.35">
      <c r="A212" s="1">
        <v>-7.5</v>
      </c>
      <c r="B212">
        <v>16</v>
      </c>
      <c r="C212">
        <v>17</v>
      </c>
      <c r="D212">
        <v>44</v>
      </c>
      <c r="E212">
        <f t="shared" si="6"/>
        <v>-1</v>
      </c>
      <c r="F212">
        <f t="shared" si="7"/>
        <v>0</v>
      </c>
    </row>
    <row r="213" spans="1:6" x14ac:dyDescent="0.35">
      <c r="A213" s="1">
        <v>-7.5</v>
      </c>
      <c r="B213">
        <v>30</v>
      </c>
      <c r="C213">
        <v>33</v>
      </c>
      <c r="D213">
        <v>54</v>
      </c>
      <c r="E213">
        <f t="shared" si="6"/>
        <v>-3</v>
      </c>
      <c r="F213">
        <f t="shared" si="7"/>
        <v>0</v>
      </c>
    </row>
    <row r="214" spans="1:6" x14ac:dyDescent="0.35">
      <c r="A214">
        <v>-7.5</v>
      </c>
      <c r="B214">
        <v>24</v>
      </c>
      <c r="C214">
        <v>27</v>
      </c>
      <c r="D214">
        <v>50.5</v>
      </c>
      <c r="E214">
        <f t="shared" si="6"/>
        <v>-3</v>
      </c>
      <c r="F214">
        <f t="shared" si="7"/>
        <v>0</v>
      </c>
    </row>
    <row r="215" spans="1:6" x14ac:dyDescent="0.35">
      <c r="A215">
        <v>-7.5</v>
      </c>
      <c r="B215">
        <v>24</v>
      </c>
      <c r="C215">
        <v>27</v>
      </c>
      <c r="D215">
        <v>44.5</v>
      </c>
      <c r="E215">
        <f t="shared" si="6"/>
        <v>-3</v>
      </c>
      <c r="F215">
        <f t="shared" si="7"/>
        <v>0</v>
      </c>
    </row>
    <row r="216" spans="1:6" x14ac:dyDescent="0.35">
      <c r="A216" s="1">
        <v>-7.5</v>
      </c>
      <c r="B216">
        <v>20</v>
      </c>
      <c r="C216">
        <v>23</v>
      </c>
      <c r="D216">
        <v>48</v>
      </c>
      <c r="E216">
        <f t="shared" si="6"/>
        <v>-3</v>
      </c>
      <c r="F216">
        <f t="shared" si="7"/>
        <v>0</v>
      </c>
    </row>
    <row r="217" spans="1:6" x14ac:dyDescent="0.35">
      <c r="A217">
        <v>-7.5</v>
      </c>
      <c r="B217">
        <v>20</v>
      </c>
      <c r="C217">
        <v>24</v>
      </c>
      <c r="D217">
        <v>42.5</v>
      </c>
      <c r="E217">
        <f t="shared" si="6"/>
        <v>-4</v>
      </c>
      <c r="F217">
        <f t="shared" si="7"/>
        <v>0</v>
      </c>
    </row>
    <row r="218" spans="1:6" x14ac:dyDescent="0.35">
      <c r="A218" s="1">
        <v>-7.5</v>
      </c>
      <c r="B218">
        <v>26</v>
      </c>
      <c r="C218">
        <v>31</v>
      </c>
      <c r="D218">
        <v>53.5</v>
      </c>
      <c r="E218">
        <f t="shared" si="6"/>
        <v>-5</v>
      </c>
      <c r="F218">
        <f t="shared" si="7"/>
        <v>0</v>
      </c>
    </row>
    <row r="219" spans="1:6" x14ac:dyDescent="0.35">
      <c r="A219" s="1">
        <v>-7.5</v>
      </c>
      <c r="B219">
        <v>24</v>
      </c>
      <c r="C219">
        <v>31</v>
      </c>
      <c r="D219">
        <v>49.5</v>
      </c>
      <c r="E219">
        <f t="shared" si="6"/>
        <v>-7</v>
      </c>
      <c r="F219">
        <f t="shared" si="7"/>
        <v>0</v>
      </c>
    </row>
    <row r="220" spans="1:6" x14ac:dyDescent="0.35">
      <c r="A220">
        <v>-7.5</v>
      </c>
      <c r="B220">
        <v>13</v>
      </c>
      <c r="C220">
        <v>24</v>
      </c>
      <c r="D220">
        <v>54</v>
      </c>
      <c r="E220">
        <f t="shared" si="6"/>
        <v>-11</v>
      </c>
      <c r="F220">
        <f t="shared" si="7"/>
        <v>0</v>
      </c>
    </row>
    <row r="221" spans="1:6" x14ac:dyDescent="0.35">
      <c r="A221" s="1">
        <v>-7.5</v>
      </c>
      <c r="B221">
        <v>15</v>
      </c>
      <c r="C221">
        <v>30</v>
      </c>
      <c r="D221">
        <v>49</v>
      </c>
      <c r="E221">
        <f t="shared" si="6"/>
        <v>-15</v>
      </c>
      <c r="F221">
        <f t="shared" si="7"/>
        <v>0</v>
      </c>
    </row>
    <row r="222" spans="1:6" x14ac:dyDescent="0.35">
      <c r="A222">
        <v>-7.5</v>
      </c>
      <c r="B222">
        <v>10</v>
      </c>
      <c r="C222">
        <v>27</v>
      </c>
      <c r="D222">
        <v>51</v>
      </c>
      <c r="E222">
        <f t="shared" si="6"/>
        <v>-17</v>
      </c>
      <c r="F222">
        <f t="shared" si="7"/>
        <v>0</v>
      </c>
    </row>
    <row r="223" spans="1:6" x14ac:dyDescent="0.35">
      <c r="A223">
        <v>-7</v>
      </c>
      <c r="B223">
        <v>45</v>
      </c>
      <c r="C223">
        <v>7</v>
      </c>
      <c r="D223">
        <v>53</v>
      </c>
      <c r="E223">
        <f t="shared" si="6"/>
        <v>38</v>
      </c>
      <c r="F223">
        <f t="shared" si="7"/>
        <v>1</v>
      </c>
    </row>
    <row r="224" spans="1:6" x14ac:dyDescent="0.35">
      <c r="A224" s="1">
        <v>-7</v>
      </c>
      <c r="B224">
        <v>44</v>
      </c>
      <c r="C224">
        <v>6</v>
      </c>
      <c r="D224">
        <v>39.5</v>
      </c>
      <c r="E224">
        <f t="shared" si="6"/>
        <v>38</v>
      </c>
      <c r="F224">
        <f t="shared" si="7"/>
        <v>1</v>
      </c>
    </row>
    <row r="225" spans="1:6" x14ac:dyDescent="0.35">
      <c r="A225" s="1">
        <v>-7</v>
      </c>
      <c r="B225">
        <v>40</v>
      </c>
      <c r="C225">
        <v>7</v>
      </c>
      <c r="D225">
        <v>49.5</v>
      </c>
      <c r="E225">
        <f t="shared" si="6"/>
        <v>33</v>
      </c>
      <c r="F225">
        <f t="shared" si="7"/>
        <v>1</v>
      </c>
    </row>
    <row r="226" spans="1:6" x14ac:dyDescent="0.35">
      <c r="A226" s="1">
        <v>-7</v>
      </c>
      <c r="B226">
        <v>44</v>
      </c>
      <c r="C226">
        <v>16</v>
      </c>
      <c r="D226">
        <v>44.5</v>
      </c>
      <c r="E226">
        <f t="shared" si="6"/>
        <v>28</v>
      </c>
      <c r="F226">
        <f t="shared" si="7"/>
        <v>1</v>
      </c>
    </row>
    <row r="227" spans="1:6" x14ac:dyDescent="0.35">
      <c r="A227">
        <v>-7</v>
      </c>
      <c r="B227">
        <v>34</v>
      </c>
      <c r="C227">
        <v>7</v>
      </c>
      <c r="D227">
        <v>44</v>
      </c>
      <c r="E227">
        <f t="shared" si="6"/>
        <v>27</v>
      </c>
      <c r="F227">
        <f t="shared" si="7"/>
        <v>1</v>
      </c>
    </row>
    <row r="228" spans="1:6" x14ac:dyDescent="0.35">
      <c r="A228">
        <v>-7</v>
      </c>
      <c r="B228">
        <v>34</v>
      </c>
      <c r="C228">
        <v>9</v>
      </c>
      <c r="D228">
        <v>47.5</v>
      </c>
      <c r="E228">
        <f t="shared" si="6"/>
        <v>25</v>
      </c>
      <c r="F228">
        <f t="shared" si="7"/>
        <v>1</v>
      </c>
    </row>
    <row r="229" spans="1:6" x14ac:dyDescent="0.35">
      <c r="A229">
        <v>-7</v>
      </c>
      <c r="B229">
        <v>45</v>
      </c>
      <c r="C229">
        <v>21</v>
      </c>
      <c r="D229">
        <v>48</v>
      </c>
      <c r="E229">
        <f t="shared" si="6"/>
        <v>24</v>
      </c>
      <c r="F229">
        <f t="shared" si="7"/>
        <v>1</v>
      </c>
    </row>
    <row r="230" spans="1:6" x14ac:dyDescent="0.35">
      <c r="A230">
        <v>-7</v>
      </c>
      <c r="B230">
        <v>45</v>
      </c>
      <c r="C230">
        <v>21</v>
      </c>
      <c r="D230">
        <v>42.5</v>
      </c>
      <c r="E230">
        <f t="shared" si="6"/>
        <v>24</v>
      </c>
      <c r="F230">
        <f t="shared" si="7"/>
        <v>1</v>
      </c>
    </row>
    <row r="231" spans="1:6" x14ac:dyDescent="0.35">
      <c r="A231">
        <v>-7</v>
      </c>
      <c r="B231">
        <v>29</v>
      </c>
      <c r="C231">
        <v>7</v>
      </c>
      <c r="D231">
        <v>49.5</v>
      </c>
      <c r="E231">
        <f t="shared" si="6"/>
        <v>22</v>
      </c>
      <c r="F231">
        <f t="shared" si="7"/>
        <v>1</v>
      </c>
    </row>
    <row r="232" spans="1:6" x14ac:dyDescent="0.35">
      <c r="A232" s="1">
        <v>-7</v>
      </c>
      <c r="B232">
        <v>38</v>
      </c>
      <c r="C232">
        <v>17</v>
      </c>
      <c r="D232">
        <v>48</v>
      </c>
      <c r="E232">
        <f t="shared" si="6"/>
        <v>21</v>
      </c>
      <c r="F232">
        <f t="shared" si="7"/>
        <v>1</v>
      </c>
    </row>
    <row r="233" spans="1:6" x14ac:dyDescent="0.35">
      <c r="A233" s="1">
        <v>-7</v>
      </c>
      <c r="B233">
        <v>23</v>
      </c>
      <c r="C233">
        <v>3</v>
      </c>
      <c r="D233">
        <v>44</v>
      </c>
      <c r="E233">
        <f t="shared" si="6"/>
        <v>20</v>
      </c>
      <c r="F233">
        <f t="shared" si="7"/>
        <v>1</v>
      </c>
    </row>
    <row r="234" spans="1:6" x14ac:dyDescent="0.35">
      <c r="A234" s="1">
        <v>-7</v>
      </c>
      <c r="B234">
        <v>24</v>
      </c>
      <c r="C234">
        <v>6</v>
      </c>
      <c r="D234">
        <v>45.5</v>
      </c>
      <c r="E234">
        <f t="shared" si="6"/>
        <v>18</v>
      </c>
      <c r="F234">
        <f t="shared" si="7"/>
        <v>1</v>
      </c>
    </row>
    <row r="235" spans="1:6" x14ac:dyDescent="0.35">
      <c r="A235" s="1">
        <v>-7</v>
      </c>
      <c r="B235">
        <v>38</v>
      </c>
      <c r="C235">
        <v>20</v>
      </c>
      <c r="D235">
        <v>50</v>
      </c>
      <c r="E235">
        <f t="shared" si="6"/>
        <v>18</v>
      </c>
      <c r="F235">
        <f t="shared" si="7"/>
        <v>1</v>
      </c>
    </row>
    <row r="236" spans="1:6" x14ac:dyDescent="0.35">
      <c r="A236">
        <v>-7</v>
      </c>
      <c r="B236">
        <v>31</v>
      </c>
      <c r="C236">
        <v>14</v>
      </c>
      <c r="D236">
        <v>43</v>
      </c>
      <c r="E236">
        <f t="shared" si="6"/>
        <v>17</v>
      </c>
      <c r="F236">
        <f t="shared" si="7"/>
        <v>1</v>
      </c>
    </row>
    <row r="237" spans="1:6" x14ac:dyDescent="0.35">
      <c r="A237">
        <v>-7</v>
      </c>
      <c r="B237">
        <v>34</v>
      </c>
      <c r="C237">
        <v>17</v>
      </c>
      <c r="D237">
        <v>46</v>
      </c>
      <c r="E237">
        <f t="shared" si="6"/>
        <v>17</v>
      </c>
      <c r="F237">
        <f t="shared" si="7"/>
        <v>1</v>
      </c>
    </row>
    <row r="238" spans="1:6" x14ac:dyDescent="0.35">
      <c r="A238">
        <v>-7</v>
      </c>
      <c r="B238">
        <v>19</v>
      </c>
      <c r="C238">
        <v>3</v>
      </c>
      <c r="D238">
        <v>41.5</v>
      </c>
      <c r="E238">
        <f t="shared" si="6"/>
        <v>16</v>
      </c>
      <c r="F238">
        <f t="shared" si="7"/>
        <v>1</v>
      </c>
    </row>
    <row r="239" spans="1:6" x14ac:dyDescent="0.35">
      <c r="A239" s="1">
        <v>-7</v>
      </c>
      <c r="B239">
        <v>30</v>
      </c>
      <c r="C239">
        <v>15</v>
      </c>
      <c r="D239">
        <v>42</v>
      </c>
      <c r="E239">
        <f t="shared" si="6"/>
        <v>15</v>
      </c>
      <c r="F239">
        <f t="shared" si="7"/>
        <v>1</v>
      </c>
    </row>
    <row r="240" spans="1:6" x14ac:dyDescent="0.35">
      <c r="A240" s="1">
        <v>-7</v>
      </c>
      <c r="B240">
        <v>34</v>
      </c>
      <c r="C240">
        <v>20</v>
      </c>
      <c r="D240">
        <v>40</v>
      </c>
      <c r="E240">
        <f t="shared" si="6"/>
        <v>14</v>
      </c>
      <c r="F240">
        <f t="shared" si="7"/>
        <v>1</v>
      </c>
    </row>
    <row r="241" spans="1:6" x14ac:dyDescent="0.35">
      <c r="A241" s="1">
        <v>-7</v>
      </c>
      <c r="B241">
        <v>27</v>
      </c>
      <c r="C241">
        <v>13</v>
      </c>
      <c r="D241">
        <v>45.5</v>
      </c>
      <c r="E241">
        <f t="shared" si="6"/>
        <v>14</v>
      </c>
      <c r="F241">
        <f t="shared" si="7"/>
        <v>1</v>
      </c>
    </row>
    <row r="242" spans="1:6" x14ac:dyDescent="0.35">
      <c r="A242" s="1">
        <v>-7</v>
      </c>
      <c r="B242">
        <v>27</v>
      </c>
      <c r="C242">
        <v>17</v>
      </c>
      <c r="D242">
        <v>44.5</v>
      </c>
      <c r="E242">
        <f t="shared" si="6"/>
        <v>10</v>
      </c>
      <c r="F242">
        <f t="shared" si="7"/>
        <v>1</v>
      </c>
    </row>
    <row r="243" spans="1:6" x14ac:dyDescent="0.35">
      <c r="A243" s="1">
        <v>-7</v>
      </c>
      <c r="B243">
        <v>28</v>
      </c>
      <c r="C243">
        <v>20</v>
      </c>
      <c r="D243">
        <v>58</v>
      </c>
      <c r="E243">
        <f t="shared" si="6"/>
        <v>8</v>
      </c>
      <c r="F243">
        <f t="shared" si="7"/>
        <v>1</v>
      </c>
    </row>
    <row r="244" spans="1:6" x14ac:dyDescent="0.35">
      <c r="A244" s="1">
        <v>-7</v>
      </c>
      <c r="B244">
        <v>23</v>
      </c>
      <c r="C244">
        <v>16</v>
      </c>
      <c r="D244">
        <v>41</v>
      </c>
      <c r="E244">
        <f t="shared" si="6"/>
        <v>7</v>
      </c>
      <c r="F244">
        <f t="shared" si="7"/>
        <v>1</v>
      </c>
    </row>
    <row r="245" spans="1:6" x14ac:dyDescent="0.35">
      <c r="A245" s="1">
        <v>-7</v>
      </c>
      <c r="B245">
        <v>28</v>
      </c>
      <c r="C245">
        <v>21</v>
      </c>
      <c r="D245">
        <v>51.5</v>
      </c>
      <c r="E245">
        <f t="shared" si="6"/>
        <v>7</v>
      </c>
      <c r="F245">
        <f t="shared" si="7"/>
        <v>1</v>
      </c>
    </row>
    <row r="246" spans="1:6" x14ac:dyDescent="0.35">
      <c r="A246" s="1">
        <v>-7</v>
      </c>
      <c r="B246">
        <v>20</v>
      </c>
      <c r="C246">
        <v>13</v>
      </c>
      <c r="D246">
        <v>48</v>
      </c>
      <c r="E246">
        <f t="shared" si="6"/>
        <v>7</v>
      </c>
      <c r="F246">
        <f t="shared" si="7"/>
        <v>1</v>
      </c>
    </row>
    <row r="247" spans="1:6" x14ac:dyDescent="0.35">
      <c r="A247" s="1">
        <v>-7</v>
      </c>
      <c r="B247">
        <v>34</v>
      </c>
      <c r="C247">
        <v>27</v>
      </c>
      <c r="D247">
        <v>45.5</v>
      </c>
      <c r="E247">
        <f t="shared" si="6"/>
        <v>7</v>
      </c>
      <c r="F247">
        <f t="shared" si="7"/>
        <v>1</v>
      </c>
    </row>
    <row r="248" spans="1:6" x14ac:dyDescent="0.35">
      <c r="A248" s="1">
        <v>-7</v>
      </c>
      <c r="B248">
        <v>23</v>
      </c>
      <c r="C248">
        <v>16</v>
      </c>
      <c r="D248">
        <v>48.5</v>
      </c>
      <c r="E248">
        <f t="shared" si="6"/>
        <v>7</v>
      </c>
      <c r="F248">
        <f t="shared" si="7"/>
        <v>1</v>
      </c>
    </row>
    <row r="249" spans="1:6" x14ac:dyDescent="0.35">
      <c r="A249" s="1">
        <v>-7</v>
      </c>
      <c r="B249">
        <v>16</v>
      </c>
      <c r="C249">
        <v>10</v>
      </c>
      <c r="D249">
        <v>44.5</v>
      </c>
      <c r="E249">
        <f t="shared" si="6"/>
        <v>6</v>
      </c>
      <c r="F249">
        <f t="shared" si="7"/>
        <v>1</v>
      </c>
    </row>
    <row r="250" spans="1:6" x14ac:dyDescent="0.35">
      <c r="A250" s="1">
        <v>-7</v>
      </c>
      <c r="B250">
        <v>26</v>
      </c>
      <c r="C250">
        <v>20</v>
      </c>
      <c r="D250">
        <v>49.5</v>
      </c>
      <c r="E250">
        <f t="shared" si="6"/>
        <v>6</v>
      </c>
      <c r="F250">
        <f t="shared" si="7"/>
        <v>1</v>
      </c>
    </row>
    <row r="251" spans="1:6" x14ac:dyDescent="0.35">
      <c r="A251" s="1">
        <v>-7</v>
      </c>
      <c r="B251">
        <v>23</v>
      </c>
      <c r="C251">
        <v>17</v>
      </c>
      <c r="D251">
        <v>43.5</v>
      </c>
      <c r="E251">
        <f t="shared" si="6"/>
        <v>6</v>
      </c>
      <c r="F251">
        <f t="shared" si="7"/>
        <v>1</v>
      </c>
    </row>
    <row r="252" spans="1:6" x14ac:dyDescent="0.35">
      <c r="A252" s="1">
        <v>-7</v>
      </c>
      <c r="B252">
        <v>26</v>
      </c>
      <c r="C252">
        <v>20</v>
      </c>
      <c r="D252">
        <v>47.5</v>
      </c>
      <c r="E252">
        <f t="shared" si="6"/>
        <v>6</v>
      </c>
      <c r="F252">
        <f t="shared" si="7"/>
        <v>1</v>
      </c>
    </row>
    <row r="253" spans="1:6" x14ac:dyDescent="0.35">
      <c r="A253" s="1">
        <v>-7</v>
      </c>
      <c r="B253">
        <v>22</v>
      </c>
      <c r="C253">
        <v>16</v>
      </c>
      <c r="D253">
        <v>41.5</v>
      </c>
      <c r="E253">
        <f t="shared" si="6"/>
        <v>6</v>
      </c>
      <c r="F253">
        <f t="shared" si="7"/>
        <v>1</v>
      </c>
    </row>
    <row r="254" spans="1:6" x14ac:dyDescent="0.35">
      <c r="A254" s="1">
        <v>-7</v>
      </c>
      <c r="B254">
        <v>24</v>
      </c>
      <c r="C254">
        <v>20</v>
      </c>
      <c r="D254">
        <v>42.5</v>
      </c>
      <c r="E254">
        <f t="shared" si="6"/>
        <v>4</v>
      </c>
      <c r="F254">
        <f t="shared" si="7"/>
        <v>1</v>
      </c>
    </row>
    <row r="255" spans="1:6" x14ac:dyDescent="0.35">
      <c r="A255">
        <v>-7</v>
      </c>
      <c r="B255">
        <v>35</v>
      </c>
      <c r="C255">
        <v>31</v>
      </c>
      <c r="D255">
        <v>47.5</v>
      </c>
      <c r="E255">
        <f t="shared" si="6"/>
        <v>4</v>
      </c>
      <c r="F255">
        <f t="shared" si="7"/>
        <v>1</v>
      </c>
    </row>
    <row r="256" spans="1:6" x14ac:dyDescent="0.35">
      <c r="A256">
        <v>-7</v>
      </c>
      <c r="B256">
        <v>16</v>
      </c>
      <c r="C256">
        <v>13</v>
      </c>
      <c r="D256">
        <v>41.5</v>
      </c>
      <c r="E256">
        <f t="shared" si="6"/>
        <v>3</v>
      </c>
      <c r="F256">
        <f t="shared" si="7"/>
        <v>1</v>
      </c>
    </row>
    <row r="257" spans="1:6" x14ac:dyDescent="0.35">
      <c r="A257">
        <v>-7</v>
      </c>
      <c r="B257">
        <v>39</v>
      </c>
      <c r="C257">
        <v>36</v>
      </c>
      <c r="D257">
        <v>48</v>
      </c>
      <c r="E257">
        <f t="shared" si="6"/>
        <v>3</v>
      </c>
      <c r="F257">
        <f t="shared" si="7"/>
        <v>1</v>
      </c>
    </row>
    <row r="258" spans="1:6" x14ac:dyDescent="0.35">
      <c r="A258" s="1">
        <v>-7</v>
      </c>
      <c r="B258">
        <v>23</v>
      </c>
      <c r="C258">
        <v>20</v>
      </c>
      <c r="D258">
        <v>42.5</v>
      </c>
      <c r="E258">
        <f t="shared" ref="E258:E321" si="8">B258-C258</f>
        <v>3</v>
      </c>
      <c r="F258">
        <f t="shared" ref="F258:F321" si="9">IF(E258&gt;0,1,0)</f>
        <v>1</v>
      </c>
    </row>
    <row r="259" spans="1:6" x14ac:dyDescent="0.35">
      <c r="A259" s="1">
        <v>-7</v>
      </c>
      <c r="B259">
        <v>30</v>
      </c>
      <c r="C259">
        <v>27</v>
      </c>
      <c r="D259">
        <v>43.5</v>
      </c>
      <c r="E259">
        <f t="shared" si="8"/>
        <v>3</v>
      </c>
      <c r="F259">
        <f t="shared" si="9"/>
        <v>1</v>
      </c>
    </row>
    <row r="260" spans="1:6" x14ac:dyDescent="0.35">
      <c r="A260" s="1">
        <v>-7</v>
      </c>
      <c r="B260">
        <v>24</v>
      </c>
      <c r="C260">
        <v>22</v>
      </c>
      <c r="D260">
        <v>52.5</v>
      </c>
      <c r="E260">
        <f t="shared" si="8"/>
        <v>2</v>
      </c>
      <c r="F260">
        <f t="shared" si="9"/>
        <v>1</v>
      </c>
    </row>
    <row r="261" spans="1:6" x14ac:dyDescent="0.35">
      <c r="A261" s="1">
        <v>-7</v>
      </c>
      <c r="B261">
        <v>27</v>
      </c>
      <c r="C261">
        <v>26</v>
      </c>
      <c r="D261">
        <v>53.5</v>
      </c>
      <c r="E261">
        <f t="shared" si="8"/>
        <v>1</v>
      </c>
      <c r="F261">
        <f t="shared" si="9"/>
        <v>1</v>
      </c>
    </row>
    <row r="262" spans="1:6" x14ac:dyDescent="0.35">
      <c r="A262" s="1">
        <v>-7</v>
      </c>
      <c r="B262">
        <v>21</v>
      </c>
      <c r="C262">
        <v>23</v>
      </c>
      <c r="D262">
        <v>43</v>
      </c>
      <c r="E262">
        <f t="shared" si="8"/>
        <v>-2</v>
      </c>
      <c r="F262">
        <f t="shared" si="9"/>
        <v>0</v>
      </c>
    </row>
    <row r="263" spans="1:6" x14ac:dyDescent="0.35">
      <c r="A263" s="1">
        <v>-7</v>
      </c>
      <c r="B263">
        <v>22</v>
      </c>
      <c r="C263">
        <v>24</v>
      </c>
      <c r="D263">
        <v>43.5</v>
      </c>
      <c r="E263">
        <f t="shared" si="8"/>
        <v>-2</v>
      </c>
      <c r="F263">
        <f t="shared" si="9"/>
        <v>0</v>
      </c>
    </row>
    <row r="264" spans="1:6" x14ac:dyDescent="0.35">
      <c r="A264" s="1">
        <v>-7</v>
      </c>
      <c r="B264">
        <v>17</v>
      </c>
      <c r="C264">
        <v>19</v>
      </c>
      <c r="D264">
        <v>45</v>
      </c>
      <c r="E264">
        <f t="shared" si="8"/>
        <v>-2</v>
      </c>
      <c r="F264">
        <f t="shared" si="9"/>
        <v>0</v>
      </c>
    </row>
    <row r="265" spans="1:6" x14ac:dyDescent="0.35">
      <c r="A265" s="1">
        <v>-7</v>
      </c>
      <c r="B265">
        <v>28</v>
      </c>
      <c r="C265">
        <v>32</v>
      </c>
      <c r="D265">
        <v>40</v>
      </c>
      <c r="E265">
        <f t="shared" si="8"/>
        <v>-4</v>
      </c>
      <c r="F265">
        <f t="shared" si="9"/>
        <v>0</v>
      </c>
    </row>
    <row r="266" spans="1:6" x14ac:dyDescent="0.35">
      <c r="A266" s="1">
        <v>-7</v>
      </c>
      <c r="B266">
        <v>23</v>
      </c>
      <c r="C266">
        <v>27</v>
      </c>
      <c r="D266">
        <v>41</v>
      </c>
      <c r="E266">
        <f t="shared" si="8"/>
        <v>-4</v>
      </c>
      <c r="F266">
        <f t="shared" si="9"/>
        <v>0</v>
      </c>
    </row>
    <row r="267" spans="1:6" x14ac:dyDescent="0.35">
      <c r="A267" s="1">
        <v>-7</v>
      </c>
      <c r="B267">
        <v>28</v>
      </c>
      <c r="C267">
        <v>34</v>
      </c>
      <c r="D267">
        <v>49.5</v>
      </c>
      <c r="E267">
        <f t="shared" si="8"/>
        <v>-6</v>
      </c>
      <c r="F267">
        <f t="shared" si="9"/>
        <v>0</v>
      </c>
    </row>
    <row r="268" spans="1:6" x14ac:dyDescent="0.35">
      <c r="A268" s="1">
        <v>-7</v>
      </c>
      <c r="B268">
        <v>13</v>
      </c>
      <c r="C268">
        <v>20</v>
      </c>
      <c r="D268">
        <v>47</v>
      </c>
      <c r="E268">
        <f t="shared" si="8"/>
        <v>-7</v>
      </c>
      <c r="F268">
        <f t="shared" si="9"/>
        <v>0</v>
      </c>
    </row>
    <row r="269" spans="1:6" x14ac:dyDescent="0.35">
      <c r="A269">
        <v>-7</v>
      </c>
      <c r="B269">
        <v>20</v>
      </c>
      <c r="C269">
        <v>28</v>
      </c>
      <c r="D269">
        <v>47.5</v>
      </c>
      <c r="E269">
        <f t="shared" si="8"/>
        <v>-8</v>
      </c>
      <c r="F269">
        <f t="shared" si="9"/>
        <v>0</v>
      </c>
    </row>
    <row r="270" spans="1:6" x14ac:dyDescent="0.35">
      <c r="A270" s="1">
        <v>-7</v>
      </c>
      <c r="B270">
        <v>15</v>
      </c>
      <c r="C270">
        <v>26</v>
      </c>
      <c r="D270">
        <v>50.5</v>
      </c>
      <c r="E270">
        <f t="shared" si="8"/>
        <v>-11</v>
      </c>
      <c r="F270">
        <f t="shared" si="9"/>
        <v>0</v>
      </c>
    </row>
    <row r="271" spans="1:6" x14ac:dyDescent="0.35">
      <c r="A271" s="1">
        <v>-7</v>
      </c>
      <c r="B271">
        <v>7</v>
      </c>
      <c r="C271">
        <v>20</v>
      </c>
      <c r="D271">
        <v>41.5</v>
      </c>
      <c r="E271">
        <f t="shared" si="8"/>
        <v>-13</v>
      </c>
      <c r="F271">
        <f t="shared" si="9"/>
        <v>0</v>
      </c>
    </row>
    <row r="272" spans="1:6" x14ac:dyDescent="0.35">
      <c r="A272" s="1">
        <v>-7</v>
      </c>
      <c r="B272">
        <v>7</v>
      </c>
      <c r="C272">
        <v>23</v>
      </c>
      <c r="D272">
        <v>46</v>
      </c>
      <c r="E272">
        <f t="shared" si="8"/>
        <v>-16</v>
      </c>
      <c r="F272">
        <f t="shared" si="9"/>
        <v>0</v>
      </c>
    </row>
    <row r="273" spans="1:6" x14ac:dyDescent="0.35">
      <c r="A273" s="1">
        <v>-7</v>
      </c>
      <c r="B273">
        <v>10</v>
      </c>
      <c r="C273">
        <v>27</v>
      </c>
      <c r="D273">
        <v>47</v>
      </c>
      <c r="E273">
        <f t="shared" si="8"/>
        <v>-17</v>
      </c>
      <c r="F273">
        <f t="shared" si="9"/>
        <v>0</v>
      </c>
    </row>
    <row r="274" spans="1:6" x14ac:dyDescent="0.35">
      <c r="A274">
        <v>-7</v>
      </c>
      <c r="B274">
        <v>7</v>
      </c>
      <c r="C274">
        <v>27</v>
      </c>
      <c r="D274">
        <v>45.5</v>
      </c>
      <c r="E274">
        <f t="shared" si="8"/>
        <v>-20</v>
      </c>
      <c r="F274">
        <f t="shared" si="9"/>
        <v>0</v>
      </c>
    </row>
    <row r="275" spans="1:6" x14ac:dyDescent="0.35">
      <c r="A275" s="1">
        <v>-7</v>
      </c>
      <c r="B275">
        <v>13</v>
      </c>
      <c r="C275">
        <v>37</v>
      </c>
      <c r="D275">
        <v>42.5</v>
      </c>
      <c r="E275">
        <f t="shared" si="8"/>
        <v>-24</v>
      </c>
      <c r="F275">
        <f t="shared" si="9"/>
        <v>0</v>
      </c>
    </row>
    <row r="276" spans="1:6" x14ac:dyDescent="0.35">
      <c r="A276">
        <v>-6.5</v>
      </c>
      <c r="B276">
        <v>52</v>
      </c>
      <c r="C276">
        <v>0</v>
      </c>
      <c r="D276">
        <v>42.5</v>
      </c>
      <c r="E276">
        <f t="shared" si="8"/>
        <v>52</v>
      </c>
      <c r="F276">
        <f t="shared" si="9"/>
        <v>1</v>
      </c>
    </row>
    <row r="277" spans="1:6" x14ac:dyDescent="0.35">
      <c r="A277">
        <v>-6.5</v>
      </c>
      <c r="B277">
        <v>56</v>
      </c>
      <c r="C277">
        <v>14</v>
      </c>
      <c r="D277">
        <v>45</v>
      </c>
      <c r="E277">
        <f t="shared" si="8"/>
        <v>42</v>
      </c>
      <c r="F277">
        <f t="shared" si="9"/>
        <v>1</v>
      </c>
    </row>
    <row r="278" spans="1:6" x14ac:dyDescent="0.35">
      <c r="A278" s="1">
        <v>-6.5</v>
      </c>
      <c r="B278">
        <v>47</v>
      </c>
      <c r="C278">
        <v>7</v>
      </c>
      <c r="D278">
        <v>44.5</v>
      </c>
      <c r="E278">
        <f t="shared" si="8"/>
        <v>40</v>
      </c>
      <c r="F278">
        <f t="shared" si="9"/>
        <v>1</v>
      </c>
    </row>
    <row r="279" spans="1:6" x14ac:dyDescent="0.35">
      <c r="A279" s="1">
        <v>-6.5</v>
      </c>
      <c r="B279">
        <v>49</v>
      </c>
      <c r="C279">
        <v>17</v>
      </c>
      <c r="D279">
        <v>54</v>
      </c>
      <c r="E279">
        <f t="shared" si="8"/>
        <v>32</v>
      </c>
      <c r="F279">
        <f t="shared" si="9"/>
        <v>1</v>
      </c>
    </row>
    <row r="280" spans="1:6" x14ac:dyDescent="0.35">
      <c r="A280" s="1">
        <v>-6.5</v>
      </c>
      <c r="B280">
        <v>49</v>
      </c>
      <c r="C280">
        <v>17</v>
      </c>
      <c r="D280">
        <v>44.5</v>
      </c>
      <c r="E280">
        <f t="shared" si="8"/>
        <v>32</v>
      </c>
      <c r="F280">
        <f t="shared" si="9"/>
        <v>1</v>
      </c>
    </row>
    <row r="281" spans="1:6" x14ac:dyDescent="0.35">
      <c r="A281">
        <v>-6.5</v>
      </c>
      <c r="B281">
        <v>31</v>
      </c>
      <c r="C281">
        <v>0</v>
      </c>
      <c r="D281">
        <v>44</v>
      </c>
      <c r="E281">
        <f t="shared" si="8"/>
        <v>31</v>
      </c>
      <c r="F281">
        <f t="shared" si="9"/>
        <v>1</v>
      </c>
    </row>
    <row r="282" spans="1:6" x14ac:dyDescent="0.35">
      <c r="A282">
        <v>-6.5</v>
      </c>
      <c r="B282">
        <v>44</v>
      </c>
      <c r="C282">
        <v>17</v>
      </c>
      <c r="D282">
        <v>45.5</v>
      </c>
      <c r="E282">
        <f t="shared" si="8"/>
        <v>27</v>
      </c>
      <c r="F282">
        <f t="shared" si="9"/>
        <v>1</v>
      </c>
    </row>
    <row r="283" spans="1:6" x14ac:dyDescent="0.35">
      <c r="A283">
        <v>-6.5</v>
      </c>
      <c r="B283">
        <v>33</v>
      </c>
      <c r="C283">
        <v>7</v>
      </c>
      <c r="D283">
        <v>43</v>
      </c>
      <c r="E283">
        <f t="shared" si="8"/>
        <v>26</v>
      </c>
      <c r="F283">
        <f t="shared" si="9"/>
        <v>1</v>
      </c>
    </row>
    <row r="284" spans="1:6" x14ac:dyDescent="0.35">
      <c r="A284">
        <v>-6.5</v>
      </c>
      <c r="B284">
        <v>42</v>
      </c>
      <c r="C284">
        <v>17</v>
      </c>
      <c r="D284">
        <v>49.5</v>
      </c>
      <c r="E284">
        <f t="shared" si="8"/>
        <v>25</v>
      </c>
      <c r="F284">
        <f t="shared" si="9"/>
        <v>1</v>
      </c>
    </row>
    <row r="285" spans="1:6" x14ac:dyDescent="0.35">
      <c r="A285" s="1">
        <v>-6.5</v>
      </c>
      <c r="B285">
        <v>55</v>
      </c>
      <c r="C285">
        <v>31</v>
      </c>
      <c r="D285">
        <v>43.5</v>
      </c>
      <c r="E285">
        <f t="shared" si="8"/>
        <v>24</v>
      </c>
      <c r="F285">
        <f t="shared" si="9"/>
        <v>1</v>
      </c>
    </row>
    <row r="286" spans="1:6" x14ac:dyDescent="0.35">
      <c r="A286" s="1">
        <v>-6.5</v>
      </c>
      <c r="B286">
        <v>39</v>
      </c>
      <c r="C286">
        <v>17</v>
      </c>
      <c r="D286">
        <v>49.5</v>
      </c>
      <c r="E286">
        <f t="shared" si="8"/>
        <v>22</v>
      </c>
      <c r="F286">
        <f t="shared" si="9"/>
        <v>1</v>
      </c>
    </row>
    <row r="287" spans="1:6" x14ac:dyDescent="0.35">
      <c r="A287">
        <v>-6.5</v>
      </c>
      <c r="B287">
        <v>38</v>
      </c>
      <c r="C287">
        <v>17</v>
      </c>
      <c r="D287">
        <v>49.5</v>
      </c>
      <c r="E287">
        <f t="shared" si="8"/>
        <v>21</v>
      </c>
      <c r="F287">
        <f t="shared" si="9"/>
        <v>1</v>
      </c>
    </row>
    <row r="288" spans="1:6" x14ac:dyDescent="0.35">
      <c r="A288" s="1">
        <v>-6.5</v>
      </c>
      <c r="B288">
        <v>28</v>
      </c>
      <c r="C288">
        <v>7</v>
      </c>
      <c r="D288">
        <v>42.5</v>
      </c>
      <c r="E288">
        <f t="shared" si="8"/>
        <v>21</v>
      </c>
      <c r="F288">
        <f t="shared" si="9"/>
        <v>1</v>
      </c>
    </row>
    <row r="289" spans="1:6" x14ac:dyDescent="0.35">
      <c r="A289" s="1">
        <v>-6.5</v>
      </c>
      <c r="B289">
        <v>30</v>
      </c>
      <c r="C289">
        <v>9</v>
      </c>
      <c r="D289">
        <v>43</v>
      </c>
      <c r="E289">
        <f t="shared" si="8"/>
        <v>21</v>
      </c>
      <c r="F289">
        <f t="shared" si="9"/>
        <v>1</v>
      </c>
    </row>
    <row r="290" spans="1:6" x14ac:dyDescent="0.35">
      <c r="A290" s="1">
        <v>-6.5</v>
      </c>
      <c r="B290">
        <v>42</v>
      </c>
      <c r="C290">
        <v>21</v>
      </c>
      <c r="D290">
        <v>45.5</v>
      </c>
      <c r="E290">
        <f t="shared" si="8"/>
        <v>21</v>
      </c>
      <c r="F290">
        <f t="shared" si="9"/>
        <v>1</v>
      </c>
    </row>
    <row r="291" spans="1:6" x14ac:dyDescent="0.35">
      <c r="A291" s="1">
        <v>-6.5</v>
      </c>
      <c r="B291">
        <v>34</v>
      </c>
      <c r="C291">
        <v>14</v>
      </c>
      <c r="D291">
        <v>41</v>
      </c>
      <c r="E291">
        <f t="shared" si="8"/>
        <v>20</v>
      </c>
      <c r="F291">
        <f t="shared" si="9"/>
        <v>1</v>
      </c>
    </row>
    <row r="292" spans="1:6" x14ac:dyDescent="0.35">
      <c r="A292" s="1">
        <v>-6.5</v>
      </c>
      <c r="B292">
        <v>31</v>
      </c>
      <c r="C292">
        <v>13</v>
      </c>
      <c r="D292">
        <v>40</v>
      </c>
      <c r="E292">
        <f t="shared" si="8"/>
        <v>18</v>
      </c>
      <c r="F292">
        <f t="shared" si="9"/>
        <v>1</v>
      </c>
    </row>
    <row r="293" spans="1:6" x14ac:dyDescent="0.35">
      <c r="A293" s="1">
        <v>-6.5</v>
      </c>
      <c r="B293">
        <v>31</v>
      </c>
      <c r="C293">
        <v>13</v>
      </c>
      <c r="D293">
        <v>39.5</v>
      </c>
      <c r="E293">
        <f t="shared" si="8"/>
        <v>18</v>
      </c>
      <c r="F293">
        <f t="shared" si="9"/>
        <v>1</v>
      </c>
    </row>
    <row r="294" spans="1:6" x14ac:dyDescent="0.35">
      <c r="A294" s="1">
        <v>-6.5</v>
      </c>
      <c r="B294">
        <v>34</v>
      </c>
      <c r="C294">
        <v>17</v>
      </c>
      <c r="D294">
        <v>43.5</v>
      </c>
      <c r="E294">
        <f t="shared" si="8"/>
        <v>17</v>
      </c>
      <c r="F294">
        <f t="shared" si="9"/>
        <v>1</v>
      </c>
    </row>
    <row r="295" spans="1:6" x14ac:dyDescent="0.35">
      <c r="A295" s="1">
        <v>-6.5</v>
      </c>
      <c r="B295">
        <v>20</v>
      </c>
      <c r="C295">
        <v>3</v>
      </c>
      <c r="D295">
        <v>42</v>
      </c>
      <c r="E295">
        <f t="shared" si="8"/>
        <v>17</v>
      </c>
      <c r="F295">
        <f t="shared" si="9"/>
        <v>1</v>
      </c>
    </row>
    <row r="296" spans="1:6" x14ac:dyDescent="0.35">
      <c r="A296" s="1">
        <v>-6.5</v>
      </c>
      <c r="B296">
        <v>41</v>
      </c>
      <c r="C296">
        <v>25</v>
      </c>
      <c r="D296">
        <v>48</v>
      </c>
      <c r="E296">
        <f t="shared" si="8"/>
        <v>16</v>
      </c>
      <c r="F296">
        <f t="shared" si="9"/>
        <v>1</v>
      </c>
    </row>
    <row r="297" spans="1:6" x14ac:dyDescent="0.35">
      <c r="A297" s="1">
        <v>-6.5</v>
      </c>
      <c r="B297">
        <v>42</v>
      </c>
      <c r="C297">
        <v>28</v>
      </c>
      <c r="D297">
        <v>43.5</v>
      </c>
      <c r="E297">
        <f t="shared" si="8"/>
        <v>14</v>
      </c>
      <c r="F297">
        <f t="shared" si="9"/>
        <v>1</v>
      </c>
    </row>
    <row r="298" spans="1:6" x14ac:dyDescent="0.35">
      <c r="A298">
        <v>-6.5</v>
      </c>
      <c r="B298">
        <v>27</v>
      </c>
      <c r="C298">
        <v>13</v>
      </c>
      <c r="D298">
        <v>42</v>
      </c>
      <c r="E298">
        <f t="shared" si="8"/>
        <v>14</v>
      </c>
      <c r="F298">
        <f t="shared" si="9"/>
        <v>1</v>
      </c>
    </row>
    <row r="299" spans="1:6" x14ac:dyDescent="0.35">
      <c r="A299">
        <v>-6.5</v>
      </c>
      <c r="B299">
        <v>27</v>
      </c>
      <c r="C299">
        <v>13</v>
      </c>
      <c r="D299">
        <v>42.5</v>
      </c>
      <c r="E299">
        <f t="shared" si="8"/>
        <v>14</v>
      </c>
      <c r="F299">
        <f t="shared" si="9"/>
        <v>1</v>
      </c>
    </row>
    <row r="300" spans="1:6" x14ac:dyDescent="0.35">
      <c r="A300" s="1">
        <v>-6.5</v>
      </c>
      <c r="B300">
        <v>31</v>
      </c>
      <c r="C300">
        <v>17</v>
      </c>
      <c r="D300">
        <v>45</v>
      </c>
      <c r="E300">
        <f t="shared" si="8"/>
        <v>14</v>
      </c>
      <c r="F300">
        <f t="shared" si="9"/>
        <v>1</v>
      </c>
    </row>
    <row r="301" spans="1:6" x14ac:dyDescent="0.35">
      <c r="A301" s="1">
        <v>-6.5</v>
      </c>
      <c r="B301">
        <v>38</v>
      </c>
      <c r="C301">
        <v>25</v>
      </c>
      <c r="D301">
        <v>44</v>
      </c>
      <c r="E301">
        <f t="shared" si="8"/>
        <v>13</v>
      </c>
      <c r="F301">
        <f t="shared" si="9"/>
        <v>1</v>
      </c>
    </row>
    <row r="302" spans="1:6" x14ac:dyDescent="0.35">
      <c r="A302" s="1">
        <v>-6.5</v>
      </c>
      <c r="B302">
        <v>34</v>
      </c>
      <c r="C302">
        <v>22</v>
      </c>
      <c r="D302">
        <v>40.5</v>
      </c>
      <c r="E302">
        <f t="shared" si="8"/>
        <v>12</v>
      </c>
      <c r="F302">
        <f t="shared" si="9"/>
        <v>1</v>
      </c>
    </row>
    <row r="303" spans="1:6" x14ac:dyDescent="0.35">
      <c r="A303">
        <v>-6.5</v>
      </c>
      <c r="B303">
        <v>24</v>
      </c>
      <c r="C303">
        <v>13</v>
      </c>
      <c r="D303">
        <v>47</v>
      </c>
      <c r="E303">
        <f t="shared" si="8"/>
        <v>11</v>
      </c>
      <c r="F303">
        <f t="shared" si="9"/>
        <v>1</v>
      </c>
    </row>
    <row r="304" spans="1:6" x14ac:dyDescent="0.35">
      <c r="A304" s="1">
        <v>-6.5</v>
      </c>
      <c r="B304">
        <v>26</v>
      </c>
      <c r="C304">
        <v>15</v>
      </c>
      <c r="D304">
        <v>43</v>
      </c>
      <c r="E304">
        <f t="shared" si="8"/>
        <v>11</v>
      </c>
      <c r="F304">
        <f t="shared" si="9"/>
        <v>1</v>
      </c>
    </row>
    <row r="305" spans="1:6" x14ac:dyDescent="0.35">
      <c r="A305" s="1">
        <v>-6.5</v>
      </c>
      <c r="B305">
        <v>27</v>
      </c>
      <c r="C305">
        <v>17</v>
      </c>
      <c r="D305">
        <v>45.5</v>
      </c>
      <c r="E305">
        <f t="shared" si="8"/>
        <v>10</v>
      </c>
      <c r="F305">
        <f t="shared" si="9"/>
        <v>1</v>
      </c>
    </row>
    <row r="306" spans="1:6" x14ac:dyDescent="0.35">
      <c r="A306" s="1">
        <v>-6.5</v>
      </c>
      <c r="B306">
        <v>20</v>
      </c>
      <c r="C306">
        <v>10</v>
      </c>
      <c r="D306">
        <v>40.5</v>
      </c>
      <c r="E306">
        <f t="shared" si="8"/>
        <v>10</v>
      </c>
      <c r="F306">
        <f t="shared" si="9"/>
        <v>1</v>
      </c>
    </row>
    <row r="307" spans="1:6" x14ac:dyDescent="0.35">
      <c r="A307">
        <v>-6.5</v>
      </c>
      <c r="B307">
        <v>23</v>
      </c>
      <c r="C307">
        <v>13</v>
      </c>
      <c r="D307">
        <v>44</v>
      </c>
      <c r="E307">
        <f t="shared" si="8"/>
        <v>10</v>
      </c>
      <c r="F307">
        <f t="shared" si="9"/>
        <v>1</v>
      </c>
    </row>
    <row r="308" spans="1:6" x14ac:dyDescent="0.35">
      <c r="A308" s="1">
        <v>-6.5</v>
      </c>
      <c r="B308">
        <v>16</v>
      </c>
      <c r="C308">
        <v>6</v>
      </c>
      <c r="D308">
        <v>42.5</v>
      </c>
      <c r="E308">
        <f t="shared" si="8"/>
        <v>10</v>
      </c>
      <c r="F308">
        <f t="shared" si="9"/>
        <v>1</v>
      </c>
    </row>
    <row r="309" spans="1:6" x14ac:dyDescent="0.35">
      <c r="A309" s="1">
        <v>-6.5</v>
      </c>
      <c r="B309">
        <v>24</v>
      </c>
      <c r="C309">
        <v>14</v>
      </c>
      <c r="D309">
        <v>40.5</v>
      </c>
      <c r="E309">
        <f t="shared" si="8"/>
        <v>10</v>
      </c>
      <c r="F309">
        <f t="shared" si="9"/>
        <v>1</v>
      </c>
    </row>
    <row r="310" spans="1:6" x14ac:dyDescent="0.35">
      <c r="A310" s="1">
        <v>-6.5</v>
      </c>
      <c r="B310">
        <v>38</v>
      </c>
      <c r="C310">
        <v>28</v>
      </c>
      <c r="D310">
        <v>48</v>
      </c>
      <c r="E310">
        <f t="shared" si="8"/>
        <v>10</v>
      </c>
      <c r="F310">
        <f t="shared" si="9"/>
        <v>1</v>
      </c>
    </row>
    <row r="311" spans="1:6" x14ac:dyDescent="0.35">
      <c r="A311" s="1">
        <v>-6.5</v>
      </c>
      <c r="B311">
        <v>19</v>
      </c>
      <c r="C311">
        <v>9</v>
      </c>
      <c r="D311">
        <v>40.5</v>
      </c>
      <c r="E311">
        <f t="shared" si="8"/>
        <v>10</v>
      </c>
      <c r="F311">
        <f t="shared" si="9"/>
        <v>1</v>
      </c>
    </row>
    <row r="312" spans="1:6" x14ac:dyDescent="0.35">
      <c r="A312" s="1">
        <v>-6.5</v>
      </c>
      <c r="B312">
        <v>24</v>
      </c>
      <c r="C312">
        <v>14</v>
      </c>
      <c r="D312">
        <v>49.5</v>
      </c>
      <c r="E312">
        <f t="shared" si="8"/>
        <v>10</v>
      </c>
      <c r="F312">
        <f t="shared" si="9"/>
        <v>1</v>
      </c>
    </row>
    <row r="313" spans="1:6" x14ac:dyDescent="0.35">
      <c r="A313" s="1">
        <v>-6.5</v>
      </c>
      <c r="B313">
        <v>31</v>
      </c>
      <c r="C313">
        <v>23</v>
      </c>
      <c r="D313">
        <v>43</v>
      </c>
      <c r="E313">
        <f t="shared" si="8"/>
        <v>8</v>
      </c>
      <c r="F313">
        <f t="shared" si="9"/>
        <v>1</v>
      </c>
    </row>
    <row r="314" spans="1:6" x14ac:dyDescent="0.35">
      <c r="A314" s="1">
        <v>-6.5</v>
      </c>
      <c r="B314">
        <v>14</v>
      </c>
      <c r="C314">
        <v>6</v>
      </c>
      <c r="D314">
        <v>43.5</v>
      </c>
      <c r="E314">
        <f t="shared" si="8"/>
        <v>8</v>
      </c>
      <c r="F314">
        <f t="shared" si="9"/>
        <v>1</v>
      </c>
    </row>
    <row r="315" spans="1:6" x14ac:dyDescent="0.35">
      <c r="A315" s="1">
        <v>-6.5</v>
      </c>
      <c r="B315">
        <v>31</v>
      </c>
      <c r="C315">
        <v>23</v>
      </c>
      <c r="D315">
        <v>49</v>
      </c>
      <c r="E315">
        <f t="shared" si="8"/>
        <v>8</v>
      </c>
      <c r="F315">
        <f t="shared" si="9"/>
        <v>1</v>
      </c>
    </row>
    <row r="316" spans="1:6" x14ac:dyDescent="0.35">
      <c r="A316" s="1">
        <v>-6.5</v>
      </c>
      <c r="B316">
        <v>21</v>
      </c>
      <c r="C316">
        <v>13</v>
      </c>
      <c r="D316">
        <v>44.5</v>
      </c>
      <c r="E316">
        <f t="shared" si="8"/>
        <v>8</v>
      </c>
      <c r="F316">
        <f t="shared" si="9"/>
        <v>1</v>
      </c>
    </row>
    <row r="317" spans="1:6" x14ac:dyDescent="0.35">
      <c r="A317">
        <v>-6.5</v>
      </c>
      <c r="B317">
        <v>17</v>
      </c>
      <c r="C317">
        <v>10</v>
      </c>
      <c r="D317">
        <v>49</v>
      </c>
      <c r="E317">
        <f t="shared" si="8"/>
        <v>7</v>
      </c>
      <c r="F317">
        <f t="shared" si="9"/>
        <v>1</v>
      </c>
    </row>
    <row r="318" spans="1:6" x14ac:dyDescent="0.35">
      <c r="A318" s="1">
        <v>-6.5</v>
      </c>
      <c r="B318">
        <v>34</v>
      </c>
      <c r="C318">
        <v>27</v>
      </c>
      <c r="D318">
        <v>47.5</v>
      </c>
      <c r="E318">
        <f t="shared" si="8"/>
        <v>7</v>
      </c>
      <c r="F318">
        <f t="shared" si="9"/>
        <v>1</v>
      </c>
    </row>
    <row r="319" spans="1:6" x14ac:dyDescent="0.35">
      <c r="A319" s="1">
        <v>-6.5</v>
      </c>
      <c r="B319">
        <v>30</v>
      </c>
      <c r="C319">
        <v>23</v>
      </c>
      <c r="D319">
        <v>45</v>
      </c>
      <c r="E319">
        <f t="shared" si="8"/>
        <v>7</v>
      </c>
      <c r="F319">
        <f t="shared" si="9"/>
        <v>1</v>
      </c>
    </row>
    <row r="320" spans="1:6" x14ac:dyDescent="0.35">
      <c r="A320" s="1">
        <v>-6.5</v>
      </c>
      <c r="B320">
        <v>27</v>
      </c>
      <c r="C320">
        <v>20</v>
      </c>
      <c r="D320">
        <v>45.5</v>
      </c>
      <c r="E320">
        <f t="shared" si="8"/>
        <v>7</v>
      </c>
      <c r="F320">
        <f t="shared" si="9"/>
        <v>1</v>
      </c>
    </row>
    <row r="321" spans="1:6" x14ac:dyDescent="0.35">
      <c r="A321" s="1">
        <v>-6.5</v>
      </c>
      <c r="B321">
        <v>33</v>
      </c>
      <c r="C321">
        <v>27</v>
      </c>
      <c r="D321">
        <v>45</v>
      </c>
      <c r="E321">
        <f t="shared" si="8"/>
        <v>6</v>
      </c>
      <c r="F321">
        <f t="shared" si="9"/>
        <v>1</v>
      </c>
    </row>
    <row r="322" spans="1:6" x14ac:dyDescent="0.35">
      <c r="A322" s="1">
        <v>-6.5</v>
      </c>
      <c r="B322">
        <v>27</v>
      </c>
      <c r="C322">
        <v>21</v>
      </c>
      <c r="D322">
        <v>51</v>
      </c>
      <c r="E322">
        <f t="shared" ref="E322:E385" si="10">B322-C322</f>
        <v>6</v>
      </c>
      <c r="F322">
        <f t="shared" ref="F322:F385" si="11">IF(E322&gt;0,1,0)</f>
        <v>1</v>
      </c>
    </row>
    <row r="323" spans="1:6" x14ac:dyDescent="0.35">
      <c r="A323" s="1">
        <v>-6.5</v>
      </c>
      <c r="B323">
        <v>31</v>
      </c>
      <c r="C323">
        <v>25</v>
      </c>
      <c r="D323">
        <v>43.5</v>
      </c>
      <c r="E323">
        <f t="shared" si="10"/>
        <v>6</v>
      </c>
      <c r="F323">
        <f t="shared" si="11"/>
        <v>1</v>
      </c>
    </row>
    <row r="324" spans="1:6" x14ac:dyDescent="0.35">
      <c r="A324">
        <v>-6.5</v>
      </c>
      <c r="B324">
        <v>22</v>
      </c>
      <c r="C324">
        <v>17</v>
      </c>
      <c r="D324">
        <v>44</v>
      </c>
      <c r="E324">
        <f t="shared" si="10"/>
        <v>5</v>
      </c>
      <c r="F324">
        <f t="shared" si="11"/>
        <v>1</v>
      </c>
    </row>
    <row r="325" spans="1:6" x14ac:dyDescent="0.35">
      <c r="A325" s="1">
        <v>-6.5</v>
      </c>
      <c r="B325">
        <v>31</v>
      </c>
      <c r="C325">
        <v>26</v>
      </c>
      <c r="D325">
        <v>52.5</v>
      </c>
      <c r="E325">
        <f t="shared" si="10"/>
        <v>5</v>
      </c>
      <c r="F325">
        <f t="shared" si="11"/>
        <v>1</v>
      </c>
    </row>
    <row r="326" spans="1:6" x14ac:dyDescent="0.35">
      <c r="A326">
        <v>-6.5</v>
      </c>
      <c r="B326">
        <v>13</v>
      </c>
      <c r="C326">
        <v>9</v>
      </c>
      <c r="D326">
        <v>45.5</v>
      </c>
      <c r="E326">
        <f t="shared" si="10"/>
        <v>4</v>
      </c>
      <c r="F326">
        <f t="shared" si="11"/>
        <v>1</v>
      </c>
    </row>
    <row r="327" spans="1:6" x14ac:dyDescent="0.35">
      <c r="A327">
        <v>-6.5</v>
      </c>
      <c r="B327">
        <v>24</v>
      </c>
      <c r="C327">
        <v>20</v>
      </c>
      <c r="D327">
        <v>48</v>
      </c>
      <c r="E327">
        <f t="shared" si="10"/>
        <v>4</v>
      </c>
      <c r="F327">
        <f t="shared" si="11"/>
        <v>1</v>
      </c>
    </row>
    <row r="328" spans="1:6" x14ac:dyDescent="0.35">
      <c r="A328" s="1">
        <v>-6.5</v>
      </c>
      <c r="B328">
        <v>29</v>
      </c>
      <c r="C328">
        <v>26</v>
      </c>
      <c r="D328">
        <v>41.5</v>
      </c>
      <c r="E328">
        <f t="shared" si="10"/>
        <v>3</v>
      </c>
      <c r="F328">
        <f t="shared" si="11"/>
        <v>1</v>
      </c>
    </row>
    <row r="329" spans="1:6" x14ac:dyDescent="0.35">
      <c r="A329" s="1">
        <v>-6.5</v>
      </c>
      <c r="B329">
        <v>27</v>
      </c>
      <c r="C329">
        <v>24</v>
      </c>
      <c r="D329">
        <v>41.5</v>
      </c>
      <c r="E329">
        <f t="shared" si="10"/>
        <v>3</v>
      </c>
      <c r="F329">
        <f t="shared" si="11"/>
        <v>1</v>
      </c>
    </row>
    <row r="330" spans="1:6" x14ac:dyDescent="0.35">
      <c r="A330">
        <v>-6.5</v>
      </c>
      <c r="B330">
        <v>20</v>
      </c>
      <c r="C330">
        <v>17</v>
      </c>
      <c r="D330">
        <v>37.5</v>
      </c>
      <c r="E330">
        <f t="shared" si="10"/>
        <v>3</v>
      </c>
      <c r="F330">
        <f t="shared" si="11"/>
        <v>1</v>
      </c>
    </row>
    <row r="331" spans="1:6" x14ac:dyDescent="0.35">
      <c r="A331">
        <v>-6.5</v>
      </c>
      <c r="B331">
        <v>27</v>
      </c>
      <c r="C331">
        <v>24</v>
      </c>
      <c r="D331">
        <v>46.5</v>
      </c>
      <c r="E331">
        <f t="shared" si="10"/>
        <v>3</v>
      </c>
      <c r="F331">
        <f t="shared" si="11"/>
        <v>1</v>
      </c>
    </row>
    <row r="332" spans="1:6" x14ac:dyDescent="0.35">
      <c r="A332">
        <v>-6.5</v>
      </c>
      <c r="B332">
        <v>30</v>
      </c>
      <c r="C332">
        <v>27</v>
      </c>
      <c r="D332">
        <v>41.5</v>
      </c>
      <c r="E332">
        <f t="shared" si="10"/>
        <v>3</v>
      </c>
      <c r="F332">
        <f t="shared" si="11"/>
        <v>1</v>
      </c>
    </row>
    <row r="333" spans="1:6" x14ac:dyDescent="0.35">
      <c r="A333" s="1">
        <v>-6.5</v>
      </c>
      <c r="B333">
        <v>41</v>
      </c>
      <c r="C333">
        <v>38</v>
      </c>
      <c r="D333">
        <v>50</v>
      </c>
      <c r="E333">
        <f t="shared" si="10"/>
        <v>3</v>
      </c>
      <c r="F333">
        <f t="shared" si="11"/>
        <v>1</v>
      </c>
    </row>
    <row r="334" spans="1:6" x14ac:dyDescent="0.35">
      <c r="A334" s="1">
        <v>-6.5</v>
      </c>
      <c r="B334">
        <v>30</v>
      </c>
      <c r="C334">
        <v>27</v>
      </c>
      <c r="D334">
        <v>44.5</v>
      </c>
      <c r="E334">
        <f t="shared" si="10"/>
        <v>3</v>
      </c>
      <c r="F334">
        <f t="shared" si="11"/>
        <v>1</v>
      </c>
    </row>
    <row r="335" spans="1:6" x14ac:dyDescent="0.35">
      <c r="A335" s="1">
        <v>-6.5</v>
      </c>
      <c r="B335">
        <v>26</v>
      </c>
      <c r="C335">
        <v>24</v>
      </c>
      <c r="D335">
        <v>45.5</v>
      </c>
      <c r="E335">
        <f t="shared" si="10"/>
        <v>2</v>
      </c>
      <c r="F335">
        <f t="shared" si="11"/>
        <v>1</v>
      </c>
    </row>
    <row r="336" spans="1:6" x14ac:dyDescent="0.35">
      <c r="A336" s="1">
        <v>-6.5</v>
      </c>
      <c r="B336">
        <v>17</v>
      </c>
      <c r="C336">
        <v>16</v>
      </c>
      <c r="D336">
        <v>39.5</v>
      </c>
      <c r="E336">
        <f t="shared" si="10"/>
        <v>1</v>
      </c>
      <c r="F336">
        <f t="shared" si="11"/>
        <v>1</v>
      </c>
    </row>
    <row r="337" spans="1:6" x14ac:dyDescent="0.35">
      <c r="A337">
        <v>-6.5</v>
      </c>
      <c r="B337">
        <v>33</v>
      </c>
      <c r="C337">
        <v>34</v>
      </c>
      <c r="D337">
        <v>45.5</v>
      </c>
      <c r="E337">
        <f t="shared" si="10"/>
        <v>-1</v>
      </c>
      <c r="F337">
        <f t="shared" si="11"/>
        <v>0</v>
      </c>
    </row>
    <row r="338" spans="1:6" x14ac:dyDescent="0.35">
      <c r="A338">
        <v>-6.5</v>
      </c>
      <c r="B338">
        <v>24</v>
      </c>
      <c r="C338">
        <v>26</v>
      </c>
      <c r="D338">
        <v>41</v>
      </c>
      <c r="E338">
        <f t="shared" si="10"/>
        <v>-2</v>
      </c>
      <c r="F338">
        <f t="shared" si="11"/>
        <v>0</v>
      </c>
    </row>
    <row r="339" spans="1:6" x14ac:dyDescent="0.35">
      <c r="A339">
        <v>-6.5</v>
      </c>
      <c r="B339">
        <v>26</v>
      </c>
      <c r="C339">
        <v>28</v>
      </c>
      <c r="D339">
        <v>43.5</v>
      </c>
      <c r="E339">
        <f t="shared" si="10"/>
        <v>-2</v>
      </c>
      <c r="F339">
        <f t="shared" si="11"/>
        <v>0</v>
      </c>
    </row>
    <row r="340" spans="1:6" x14ac:dyDescent="0.35">
      <c r="A340">
        <v>-6.5</v>
      </c>
      <c r="B340">
        <v>14</v>
      </c>
      <c r="C340">
        <v>17</v>
      </c>
      <c r="D340">
        <v>43</v>
      </c>
      <c r="E340">
        <f t="shared" si="10"/>
        <v>-3</v>
      </c>
      <c r="F340">
        <f t="shared" si="11"/>
        <v>0</v>
      </c>
    </row>
    <row r="341" spans="1:6" x14ac:dyDescent="0.35">
      <c r="A341">
        <v>-6.5</v>
      </c>
      <c r="B341">
        <v>20</v>
      </c>
      <c r="C341">
        <v>23</v>
      </c>
      <c r="D341">
        <v>47.5</v>
      </c>
      <c r="E341">
        <f t="shared" si="10"/>
        <v>-3</v>
      </c>
      <c r="F341">
        <f t="shared" si="11"/>
        <v>0</v>
      </c>
    </row>
    <row r="342" spans="1:6" x14ac:dyDescent="0.35">
      <c r="A342" s="1">
        <v>-6.5</v>
      </c>
      <c r="B342">
        <v>30</v>
      </c>
      <c r="C342">
        <v>33</v>
      </c>
      <c r="D342">
        <v>43</v>
      </c>
      <c r="E342">
        <f t="shared" si="10"/>
        <v>-3</v>
      </c>
      <c r="F342">
        <f t="shared" si="11"/>
        <v>0</v>
      </c>
    </row>
    <row r="343" spans="1:6" x14ac:dyDescent="0.35">
      <c r="A343" s="1">
        <v>-6.5</v>
      </c>
      <c r="B343">
        <v>12</v>
      </c>
      <c r="C343">
        <v>15</v>
      </c>
      <c r="D343">
        <v>43</v>
      </c>
      <c r="E343">
        <f t="shared" si="10"/>
        <v>-3</v>
      </c>
      <c r="F343">
        <f t="shared" si="11"/>
        <v>0</v>
      </c>
    </row>
    <row r="344" spans="1:6" x14ac:dyDescent="0.35">
      <c r="A344" s="1">
        <v>-6.5</v>
      </c>
      <c r="B344">
        <v>27</v>
      </c>
      <c r="C344">
        <v>31</v>
      </c>
      <c r="D344">
        <v>40.5</v>
      </c>
      <c r="E344">
        <f t="shared" si="10"/>
        <v>-4</v>
      </c>
      <c r="F344">
        <f t="shared" si="11"/>
        <v>0</v>
      </c>
    </row>
    <row r="345" spans="1:6" x14ac:dyDescent="0.35">
      <c r="A345" s="1">
        <v>-6.5</v>
      </c>
      <c r="B345">
        <v>17</v>
      </c>
      <c r="C345">
        <v>22</v>
      </c>
      <c r="D345">
        <v>47.5</v>
      </c>
      <c r="E345">
        <f t="shared" si="10"/>
        <v>-5</v>
      </c>
      <c r="F345">
        <f t="shared" si="11"/>
        <v>0</v>
      </c>
    </row>
    <row r="346" spans="1:6" x14ac:dyDescent="0.35">
      <c r="A346" s="1">
        <v>-6.5</v>
      </c>
      <c r="B346">
        <v>20</v>
      </c>
      <c r="C346">
        <v>26</v>
      </c>
      <c r="D346">
        <v>46</v>
      </c>
      <c r="E346">
        <f t="shared" si="10"/>
        <v>-6</v>
      </c>
      <c r="F346">
        <f t="shared" si="11"/>
        <v>0</v>
      </c>
    </row>
    <row r="347" spans="1:6" x14ac:dyDescent="0.35">
      <c r="A347" s="1">
        <v>-6.5</v>
      </c>
      <c r="B347">
        <v>33</v>
      </c>
      <c r="C347">
        <v>39</v>
      </c>
      <c r="D347">
        <v>56.5</v>
      </c>
      <c r="E347">
        <f t="shared" si="10"/>
        <v>-6</v>
      </c>
      <c r="F347">
        <f t="shared" si="11"/>
        <v>0</v>
      </c>
    </row>
    <row r="348" spans="1:6" x14ac:dyDescent="0.35">
      <c r="A348" s="1">
        <v>-6.5</v>
      </c>
      <c r="B348">
        <v>20</v>
      </c>
      <c r="C348">
        <v>26</v>
      </c>
      <c r="D348">
        <v>43</v>
      </c>
      <c r="E348">
        <f t="shared" si="10"/>
        <v>-6</v>
      </c>
      <c r="F348">
        <f t="shared" si="11"/>
        <v>0</v>
      </c>
    </row>
    <row r="349" spans="1:6" x14ac:dyDescent="0.35">
      <c r="A349" s="1">
        <v>-6.5</v>
      </c>
      <c r="B349">
        <v>9</v>
      </c>
      <c r="C349">
        <v>16</v>
      </c>
      <c r="D349">
        <v>42</v>
      </c>
      <c r="E349">
        <f t="shared" si="10"/>
        <v>-7</v>
      </c>
      <c r="F349">
        <f t="shared" si="11"/>
        <v>0</v>
      </c>
    </row>
    <row r="350" spans="1:6" x14ac:dyDescent="0.35">
      <c r="A350">
        <v>-6.5</v>
      </c>
      <c r="B350">
        <v>27</v>
      </c>
      <c r="C350">
        <v>37</v>
      </c>
      <c r="D350">
        <v>43.5</v>
      </c>
      <c r="E350">
        <f t="shared" si="10"/>
        <v>-10</v>
      </c>
      <c r="F350">
        <f t="shared" si="11"/>
        <v>0</v>
      </c>
    </row>
    <row r="351" spans="1:6" x14ac:dyDescent="0.35">
      <c r="A351" s="1">
        <v>-6.5</v>
      </c>
      <c r="B351">
        <v>16</v>
      </c>
      <c r="C351">
        <v>27</v>
      </c>
      <c r="D351">
        <v>47.5</v>
      </c>
      <c r="E351">
        <f t="shared" si="10"/>
        <v>-11</v>
      </c>
      <c r="F351">
        <f t="shared" si="11"/>
        <v>0</v>
      </c>
    </row>
    <row r="352" spans="1:6" x14ac:dyDescent="0.35">
      <c r="A352" s="1">
        <v>-6.5</v>
      </c>
      <c r="B352">
        <v>10</v>
      </c>
      <c r="C352">
        <v>22</v>
      </c>
      <c r="D352">
        <v>43</v>
      </c>
      <c r="E352">
        <f t="shared" si="10"/>
        <v>-12</v>
      </c>
      <c r="F352">
        <f t="shared" si="11"/>
        <v>0</v>
      </c>
    </row>
    <row r="353" spans="1:6" x14ac:dyDescent="0.35">
      <c r="A353">
        <v>-6.5</v>
      </c>
      <c r="B353">
        <v>24</v>
      </c>
      <c r="C353">
        <v>37</v>
      </c>
      <c r="D353">
        <v>41.5</v>
      </c>
      <c r="E353">
        <f t="shared" si="10"/>
        <v>-13</v>
      </c>
      <c r="F353">
        <f t="shared" si="11"/>
        <v>0</v>
      </c>
    </row>
    <row r="354" spans="1:6" x14ac:dyDescent="0.35">
      <c r="A354" s="1">
        <v>-6.5</v>
      </c>
      <c r="B354">
        <v>7</v>
      </c>
      <c r="C354">
        <v>20</v>
      </c>
      <c r="D354">
        <v>45</v>
      </c>
      <c r="E354">
        <f t="shared" si="10"/>
        <v>-13</v>
      </c>
      <c r="F354">
        <f t="shared" si="11"/>
        <v>0</v>
      </c>
    </row>
    <row r="355" spans="1:6" x14ac:dyDescent="0.35">
      <c r="A355" s="1">
        <v>-6.5</v>
      </c>
      <c r="B355">
        <v>13</v>
      </c>
      <c r="C355">
        <v>28</v>
      </c>
      <c r="D355">
        <v>53.5</v>
      </c>
      <c r="E355">
        <f t="shared" si="10"/>
        <v>-15</v>
      </c>
      <c r="F355">
        <f t="shared" si="11"/>
        <v>0</v>
      </c>
    </row>
    <row r="356" spans="1:6" x14ac:dyDescent="0.35">
      <c r="A356" s="1">
        <v>-6.5</v>
      </c>
      <c r="B356">
        <v>30</v>
      </c>
      <c r="C356">
        <v>48</v>
      </c>
      <c r="D356">
        <v>52.5</v>
      </c>
      <c r="E356">
        <f t="shared" si="10"/>
        <v>-18</v>
      </c>
      <c r="F356">
        <f t="shared" si="11"/>
        <v>0</v>
      </c>
    </row>
    <row r="357" spans="1:6" x14ac:dyDescent="0.35">
      <c r="A357">
        <v>-6.5</v>
      </c>
      <c r="B357">
        <v>3</v>
      </c>
      <c r="C357">
        <v>24</v>
      </c>
      <c r="D357">
        <v>45.5</v>
      </c>
      <c r="E357">
        <f t="shared" si="10"/>
        <v>-21</v>
      </c>
      <c r="F357">
        <f t="shared" si="11"/>
        <v>0</v>
      </c>
    </row>
    <row r="358" spans="1:6" x14ac:dyDescent="0.35">
      <c r="A358" s="1">
        <v>-6.5</v>
      </c>
      <c r="B358">
        <v>17</v>
      </c>
      <c r="C358">
        <v>45</v>
      </c>
      <c r="D358">
        <v>45.5</v>
      </c>
      <c r="E358">
        <f t="shared" si="10"/>
        <v>-28</v>
      </c>
      <c r="F358">
        <f t="shared" si="11"/>
        <v>0</v>
      </c>
    </row>
    <row r="359" spans="1:6" x14ac:dyDescent="0.35">
      <c r="A359" s="1">
        <v>-6</v>
      </c>
      <c r="B359">
        <v>49</v>
      </c>
      <c r="C359">
        <v>9</v>
      </c>
      <c r="D359">
        <v>41</v>
      </c>
      <c r="E359">
        <f t="shared" si="10"/>
        <v>40</v>
      </c>
      <c r="F359">
        <f t="shared" si="11"/>
        <v>1</v>
      </c>
    </row>
    <row r="360" spans="1:6" x14ac:dyDescent="0.35">
      <c r="A360" s="1">
        <v>-6</v>
      </c>
      <c r="B360">
        <v>40</v>
      </c>
      <c r="C360">
        <v>10</v>
      </c>
      <c r="D360">
        <v>49.5</v>
      </c>
      <c r="E360">
        <f t="shared" si="10"/>
        <v>30</v>
      </c>
      <c r="F360">
        <f t="shared" si="11"/>
        <v>1</v>
      </c>
    </row>
    <row r="361" spans="1:6" x14ac:dyDescent="0.35">
      <c r="A361" s="1">
        <v>-6</v>
      </c>
      <c r="B361">
        <v>38</v>
      </c>
      <c r="C361">
        <v>10</v>
      </c>
      <c r="D361">
        <v>43.5</v>
      </c>
      <c r="E361">
        <f t="shared" si="10"/>
        <v>28</v>
      </c>
      <c r="F361">
        <f t="shared" si="11"/>
        <v>1</v>
      </c>
    </row>
    <row r="362" spans="1:6" x14ac:dyDescent="0.35">
      <c r="A362" s="1">
        <v>-6</v>
      </c>
      <c r="B362">
        <v>34</v>
      </c>
      <c r="C362">
        <v>7</v>
      </c>
      <c r="D362">
        <v>48</v>
      </c>
      <c r="E362">
        <f t="shared" si="10"/>
        <v>27</v>
      </c>
      <c r="F362">
        <f t="shared" si="11"/>
        <v>1</v>
      </c>
    </row>
    <row r="363" spans="1:6" x14ac:dyDescent="0.35">
      <c r="A363" s="1">
        <v>-6</v>
      </c>
      <c r="B363">
        <v>43</v>
      </c>
      <c r="C363">
        <v>18</v>
      </c>
      <c r="D363">
        <v>45.5</v>
      </c>
      <c r="E363">
        <f t="shared" si="10"/>
        <v>25</v>
      </c>
      <c r="F363">
        <f t="shared" si="11"/>
        <v>1</v>
      </c>
    </row>
    <row r="364" spans="1:6" x14ac:dyDescent="0.35">
      <c r="A364" s="1">
        <v>-6</v>
      </c>
      <c r="B364">
        <v>30</v>
      </c>
      <c r="C364">
        <v>6</v>
      </c>
      <c r="D364">
        <v>45.5</v>
      </c>
      <c r="E364">
        <f t="shared" si="10"/>
        <v>24</v>
      </c>
      <c r="F364">
        <f t="shared" si="11"/>
        <v>1</v>
      </c>
    </row>
    <row r="365" spans="1:6" x14ac:dyDescent="0.35">
      <c r="A365">
        <v>-6</v>
      </c>
      <c r="B365">
        <v>35</v>
      </c>
      <c r="C365">
        <v>14</v>
      </c>
      <c r="D365">
        <v>47</v>
      </c>
      <c r="E365">
        <f t="shared" si="10"/>
        <v>21</v>
      </c>
      <c r="F365">
        <f t="shared" si="11"/>
        <v>1</v>
      </c>
    </row>
    <row r="366" spans="1:6" x14ac:dyDescent="0.35">
      <c r="A366" s="1">
        <v>-6</v>
      </c>
      <c r="B366">
        <v>36</v>
      </c>
      <c r="C366">
        <v>17</v>
      </c>
      <c r="D366">
        <v>50.5</v>
      </c>
      <c r="E366">
        <f t="shared" si="10"/>
        <v>19</v>
      </c>
      <c r="F366">
        <f t="shared" si="11"/>
        <v>1</v>
      </c>
    </row>
    <row r="367" spans="1:6" x14ac:dyDescent="0.35">
      <c r="A367" s="1">
        <v>-6</v>
      </c>
      <c r="B367">
        <v>24</v>
      </c>
      <c r="C367">
        <v>6</v>
      </c>
      <c r="D367">
        <v>42.5</v>
      </c>
      <c r="E367">
        <f t="shared" si="10"/>
        <v>18</v>
      </c>
      <c r="F367">
        <f t="shared" si="11"/>
        <v>1</v>
      </c>
    </row>
    <row r="368" spans="1:6" x14ac:dyDescent="0.35">
      <c r="A368" s="1">
        <v>-6</v>
      </c>
      <c r="B368">
        <v>36</v>
      </c>
      <c r="C368">
        <v>20</v>
      </c>
      <c r="D368">
        <v>51.5</v>
      </c>
      <c r="E368">
        <f t="shared" si="10"/>
        <v>16</v>
      </c>
      <c r="F368">
        <f t="shared" si="11"/>
        <v>1</v>
      </c>
    </row>
    <row r="369" spans="1:6" x14ac:dyDescent="0.35">
      <c r="A369" s="1">
        <v>-6</v>
      </c>
      <c r="B369">
        <v>34</v>
      </c>
      <c r="C369">
        <v>20</v>
      </c>
      <c r="D369">
        <v>45.5</v>
      </c>
      <c r="E369">
        <f t="shared" si="10"/>
        <v>14</v>
      </c>
      <c r="F369">
        <f t="shared" si="11"/>
        <v>1</v>
      </c>
    </row>
    <row r="370" spans="1:6" x14ac:dyDescent="0.35">
      <c r="A370" s="1">
        <v>-6</v>
      </c>
      <c r="B370">
        <v>34</v>
      </c>
      <c r="C370">
        <v>20</v>
      </c>
      <c r="D370">
        <v>47</v>
      </c>
      <c r="E370">
        <f t="shared" si="10"/>
        <v>14</v>
      </c>
      <c r="F370">
        <f t="shared" si="11"/>
        <v>1</v>
      </c>
    </row>
    <row r="371" spans="1:6" x14ac:dyDescent="0.35">
      <c r="A371" s="1">
        <v>-6</v>
      </c>
      <c r="B371">
        <v>27</v>
      </c>
      <c r="C371">
        <v>13</v>
      </c>
      <c r="D371">
        <v>43.5</v>
      </c>
      <c r="E371">
        <f t="shared" si="10"/>
        <v>14</v>
      </c>
      <c r="F371">
        <f t="shared" si="11"/>
        <v>1</v>
      </c>
    </row>
    <row r="372" spans="1:6" x14ac:dyDescent="0.35">
      <c r="A372">
        <v>-6</v>
      </c>
      <c r="B372">
        <v>31</v>
      </c>
      <c r="C372">
        <v>21</v>
      </c>
      <c r="D372">
        <v>47.5</v>
      </c>
      <c r="E372">
        <f t="shared" si="10"/>
        <v>10</v>
      </c>
      <c r="F372">
        <f t="shared" si="11"/>
        <v>1</v>
      </c>
    </row>
    <row r="373" spans="1:6" x14ac:dyDescent="0.35">
      <c r="A373">
        <v>-6</v>
      </c>
      <c r="B373">
        <v>17</v>
      </c>
      <c r="C373">
        <v>9</v>
      </c>
      <c r="D373">
        <v>47</v>
      </c>
      <c r="E373">
        <f t="shared" si="10"/>
        <v>8</v>
      </c>
      <c r="F373">
        <f t="shared" si="11"/>
        <v>1</v>
      </c>
    </row>
    <row r="374" spans="1:6" x14ac:dyDescent="0.35">
      <c r="A374" s="1">
        <v>-6</v>
      </c>
      <c r="B374">
        <v>26</v>
      </c>
      <c r="C374">
        <v>19</v>
      </c>
      <c r="D374">
        <v>47</v>
      </c>
      <c r="E374">
        <f t="shared" si="10"/>
        <v>7</v>
      </c>
      <c r="F374">
        <f t="shared" si="11"/>
        <v>1</v>
      </c>
    </row>
    <row r="375" spans="1:6" x14ac:dyDescent="0.35">
      <c r="A375" s="1">
        <v>-6</v>
      </c>
      <c r="B375">
        <v>31</v>
      </c>
      <c r="C375">
        <v>24</v>
      </c>
      <c r="D375">
        <v>42</v>
      </c>
      <c r="E375">
        <f t="shared" si="10"/>
        <v>7</v>
      </c>
      <c r="F375">
        <f t="shared" si="11"/>
        <v>1</v>
      </c>
    </row>
    <row r="376" spans="1:6" x14ac:dyDescent="0.35">
      <c r="A376">
        <v>-6</v>
      </c>
      <c r="B376">
        <v>34</v>
      </c>
      <c r="C376">
        <v>28</v>
      </c>
      <c r="D376">
        <v>48</v>
      </c>
      <c r="E376">
        <f t="shared" si="10"/>
        <v>6</v>
      </c>
      <c r="F376">
        <f t="shared" si="11"/>
        <v>1</v>
      </c>
    </row>
    <row r="377" spans="1:6" x14ac:dyDescent="0.35">
      <c r="A377" s="1">
        <v>-6</v>
      </c>
      <c r="B377">
        <v>31</v>
      </c>
      <c r="C377">
        <v>27</v>
      </c>
      <c r="D377">
        <v>46</v>
      </c>
      <c r="E377">
        <f t="shared" si="10"/>
        <v>4</v>
      </c>
      <c r="F377">
        <f t="shared" si="11"/>
        <v>1</v>
      </c>
    </row>
    <row r="378" spans="1:6" x14ac:dyDescent="0.35">
      <c r="A378">
        <v>-6</v>
      </c>
      <c r="B378">
        <v>37</v>
      </c>
      <c r="C378">
        <v>34</v>
      </c>
      <c r="D378">
        <v>50</v>
      </c>
      <c r="E378">
        <f t="shared" si="10"/>
        <v>3</v>
      </c>
      <c r="F378">
        <f t="shared" si="11"/>
        <v>1</v>
      </c>
    </row>
    <row r="379" spans="1:6" x14ac:dyDescent="0.35">
      <c r="A379" s="1">
        <v>-6</v>
      </c>
      <c r="B379">
        <v>29</v>
      </c>
      <c r="C379">
        <v>26</v>
      </c>
      <c r="D379">
        <v>46</v>
      </c>
      <c r="E379">
        <f t="shared" si="10"/>
        <v>3</v>
      </c>
      <c r="F379">
        <f t="shared" si="11"/>
        <v>1</v>
      </c>
    </row>
    <row r="380" spans="1:6" x14ac:dyDescent="0.35">
      <c r="A380">
        <v>-6</v>
      </c>
      <c r="B380">
        <v>37</v>
      </c>
      <c r="C380">
        <v>35</v>
      </c>
      <c r="D380">
        <v>42.5</v>
      </c>
      <c r="E380">
        <f t="shared" si="10"/>
        <v>2</v>
      </c>
      <c r="F380">
        <f t="shared" si="11"/>
        <v>1</v>
      </c>
    </row>
    <row r="381" spans="1:6" x14ac:dyDescent="0.35">
      <c r="A381" s="1">
        <v>-6</v>
      </c>
      <c r="B381">
        <v>27</v>
      </c>
      <c r="C381">
        <v>26</v>
      </c>
      <c r="D381">
        <v>50</v>
      </c>
      <c r="E381">
        <f t="shared" si="10"/>
        <v>1</v>
      </c>
      <c r="F381">
        <f t="shared" si="11"/>
        <v>1</v>
      </c>
    </row>
    <row r="382" spans="1:6" x14ac:dyDescent="0.35">
      <c r="A382" s="1">
        <v>-6</v>
      </c>
      <c r="B382">
        <v>21</v>
      </c>
      <c r="C382">
        <v>20</v>
      </c>
      <c r="D382">
        <v>46</v>
      </c>
      <c r="E382">
        <f t="shared" si="10"/>
        <v>1</v>
      </c>
      <c r="F382">
        <f t="shared" si="11"/>
        <v>1</v>
      </c>
    </row>
    <row r="383" spans="1:6" x14ac:dyDescent="0.35">
      <c r="A383" s="1">
        <v>-6</v>
      </c>
      <c r="B383">
        <v>31</v>
      </c>
      <c r="C383">
        <v>30</v>
      </c>
      <c r="D383">
        <v>41.5</v>
      </c>
      <c r="E383">
        <f t="shared" si="10"/>
        <v>1</v>
      </c>
      <c r="F383">
        <f t="shared" si="11"/>
        <v>1</v>
      </c>
    </row>
    <row r="384" spans="1:6" x14ac:dyDescent="0.35">
      <c r="A384">
        <v>-6</v>
      </c>
      <c r="B384">
        <v>17</v>
      </c>
      <c r="C384">
        <v>16</v>
      </c>
      <c r="D384">
        <v>42.5</v>
      </c>
      <c r="E384">
        <f t="shared" si="10"/>
        <v>1</v>
      </c>
      <c r="F384">
        <f t="shared" si="11"/>
        <v>1</v>
      </c>
    </row>
    <row r="385" spans="1:6" x14ac:dyDescent="0.35">
      <c r="A385" s="1">
        <v>-6</v>
      </c>
      <c r="B385">
        <v>27</v>
      </c>
      <c r="C385">
        <v>26</v>
      </c>
      <c r="D385">
        <v>52</v>
      </c>
      <c r="E385">
        <f t="shared" si="10"/>
        <v>1</v>
      </c>
      <c r="F385">
        <f t="shared" si="11"/>
        <v>1</v>
      </c>
    </row>
    <row r="386" spans="1:6" x14ac:dyDescent="0.35">
      <c r="A386" s="1">
        <v>-6</v>
      </c>
      <c r="B386">
        <v>36</v>
      </c>
      <c r="C386">
        <v>37</v>
      </c>
      <c r="D386">
        <v>49.5</v>
      </c>
      <c r="E386">
        <f t="shared" ref="E386:E449" si="12">B386-C386</f>
        <v>-1</v>
      </c>
      <c r="F386">
        <f t="shared" ref="F386:F449" si="13">IF(E386&gt;0,1,0)</f>
        <v>0</v>
      </c>
    </row>
    <row r="387" spans="1:6" x14ac:dyDescent="0.35">
      <c r="A387" s="1">
        <v>-6</v>
      </c>
      <c r="B387">
        <v>9</v>
      </c>
      <c r="C387">
        <v>10</v>
      </c>
      <c r="D387">
        <v>43.5</v>
      </c>
      <c r="E387">
        <f t="shared" si="12"/>
        <v>-1</v>
      </c>
      <c r="F387">
        <f t="shared" si="13"/>
        <v>0</v>
      </c>
    </row>
    <row r="388" spans="1:6" x14ac:dyDescent="0.35">
      <c r="A388" s="1">
        <v>-6</v>
      </c>
      <c r="B388">
        <v>19</v>
      </c>
      <c r="C388">
        <v>20</v>
      </c>
      <c r="D388">
        <v>49.5</v>
      </c>
      <c r="E388">
        <f t="shared" si="12"/>
        <v>-1</v>
      </c>
      <c r="F388">
        <f t="shared" si="13"/>
        <v>0</v>
      </c>
    </row>
    <row r="389" spans="1:6" x14ac:dyDescent="0.35">
      <c r="A389" s="1">
        <v>-6</v>
      </c>
      <c r="B389">
        <v>15</v>
      </c>
      <c r="C389">
        <v>16</v>
      </c>
      <c r="D389">
        <v>48</v>
      </c>
      <c r="E389">
        <f t="shared" si="12"/>
        <v>-1</v>
      </c>
      <c r="F389">
        <f t="shared" si="13"/>
        <v>0</v>
      </c>
    </row>
    <row r="390" spans="1:6" x14ac:dyDescent="0.35">
      <c r="A390">
        <v>-6</v>
      </c>
      <c r="B390">
        <v>24</v>
      </c>
      <c r="C390">
        <v>26</v>
      </c>
      <c r="D390">
        <v>49.5</v>
      </c>
      <c r="E390">
        <f t="shared" si="12"/>
        <v>-2</v>
      </c>
      <c r="F390">
        <f t="shared" si="13"/>
        <v>0</v>
      </c>
    </row>
    <row r="391" spans="1:6" x14ac:dyDescent="0.35">
      <c r="A391" s="1">
        <v>-6</v>
      </c>
      <c r="B391">
        <v>17</v>
      </c>
      <c r="C391">
        <v>19</v>
      </c>
      <c r="D391">
        <v>43</v>
      </c>
      <c r="E391">
        <f t="shared" si="12"/>
        <v>-2</v>
      </c>
      <c r="F391">
        <f t="shared" si="13"/>
        <v>0</v>
      </c>
    </row>
    <row r="392" spans="1:6" x14ac:dyDescent="0.35">
      <c r="A392" s="1">
        <v>-6</v>
      </c>
      <c r="B392">
        <v>20</v>
      </c>
      <c r="C392">
        <v>23</v>
      </c>
      <c r="D392">
        <v>41.5</v>
      </c>
      <c r="E392">
        <f t="shared" si="12"/>
        <v>-3</v>
      </c>
      <c r="F392">
        <f t="shared" si="13"/>
        <v>0</v>
      </c>
    </row>
    <row r="393" spans="1:6" x14ac:dyDescent="0.35">
      <c r="A393" s="1">
        <v>-6</v>
      </c>
      <c r="B393">
        <v>33</v>
      </c>
      <c r="C393">
        <v>37</v>
      </c>
      <c r="D393">
        <v>42</v>
      </c>
      <c r="E393">
        <f t="shared" si="12"/>
        <v>-4</v>
      </c>
      <c r="F393">
        <f t="shared" si="13"/>
        <v>0</v>
      </c>
    </row>
    <row r="394" spans="1:6" x14ac:dyDescent="0.35">
      <c r="A394" s="1">
        <v>-6</v>
      </c>
      <c r="B394">
        <v>16</v>
      </c>
      <c r="C394">
        <v>22</v>
      </c>
      <c r="D394">
        <v>42</v>
      </c>
      <c r="E394">
        <f t="shared" si="12"/>
        <v>-6</v>
      </c>
      <c r="F394">
        <f t="shared" si="13"/>
        <v>0</v>
      </c>
    </row>
    <row r="395" spans="1:6" x14ac:dyDescent="0.35">
      <c r="A395" s="1">
        <v>-6</v>
      </c>
      <c r="B395">
        <v>3</v>
      </c>
      <c r="C395">
        <v>9</v>
      </c>
      <c r="D395">
        <v>38</v>
      </c>
      <c r="E395">
        <f t="shared" si="12"/>
        <v>-6</v>
      </c>
      <c r="F395">
        <f t="shared" si="13"/>
        <v>0</v>
      </c>
    </row>
    <row r="396" spans="1:6" x14ac:dyDescent="0.35">
      <c r="A396" s="1">
        <v>-6</v>
      </c>
      <c r="B396">
        <v>17</v>
      </c>
      <c r="C396">
        <v>24</v>
      </c>
      <c r="D396">
        <v>51.5</v>
      </c>
      <c r="E396">
        <f t="shared" si="12"/>
        <v>-7</v>
      </c>
      <c r="F396">
        <f t="shared" si="13"/>
        <v>0</v>
      </c>
    </row>
    <row r="397" spans="1:6" x14ac:dyDescent="0.35">
      <c r="A397" s="1">
        <v>-6</v>
      </c>
      <c r="B397">
        <v>10</v>
      </c>
      <c r="C397">
        <v>20</v>
      </c>
      <c r="D397">
        <v>54.5</v>
      </c>
      <c r="E397">
        <f t="shared" si="12"/>
        <v>-10</v>
      </c>
      <c r="F397">
        <f t="shared" si="13"/>
        <v>0</v>
      </c>
    </row>
    <row r="398" spans="1:6" x14ac:dyDescent="0.35">
      <c r="A398" s="1">
        <v>-6</v>
      </c>
      <c r="B398">
        <v>10</v>
      </c>
      <c r="C398">
        <v>24</v>
      </c>
      <c r="D398">
        <v>46.5</v>
      </c>
      <c r="E398">
        <f t="shared" si="12"/>
        <v>-14</v>
      </c>
      <c r="F398">
        <f t="shared" si="13"/>
        <v>0</v>
      </c>
    </row>
    <row r="399" spans="1:6" x14ac:dyDescent="0.35">
      <c r="A399">
        <v>-6</v>
      </c>
      <c r="B399">
        <v>14</v>
      </c>
      <c r="C399">
        <v>30</v>
      </c>
      <c r="D399">
        <v>56</v>
      </c>
      <c r="E399">
        <f t="shared" si="12"/>
        <v>-16</v>
      </c>
      <c r="F399">
        <f t="shared" si="13"/>
        <v>0</v>
      </c>
    </row>
    <row r="400" spans="1:6" x14ac:dyDescent="0.35">
      <c r="A400" s="1">
        <v>-6</v>
      </c>
      <c r="B400">
        <v>6</v>
      </c>
      <c r="C400">
        <v>36</v>
      </c>
      <c r="D400">
        <v>47</v>
      </c>
      <c r="E400">
        <f t="shared" si="12"/>
        <v>-30</v>
      </c>
      <c r="F400">
        <f t="shared" si="13"/>
        <v>0</v>
      </c>
    </row>
    <row r="401" spans="1:6" x14ac:dyDescent="0.35">
      <c r="A401">
        <v>-5.5</v>
      </c>
      <c r="B401">
        <v>53</v>
      </c>
      <c r="C401">
        <v>20</v>
      </c>
      <c r="D401">
        <v>54.5</v>
      </c>
      <c r="E401">
        <f t="shared" si="12"/>
        <v>33</v>
      </c>
      <c r="F401">
        <f t="shared" si="13"/>
        <v>1</v>
      </c>
    </row>
    <row r="402" spans="1:6" x14ac:dyDescent="0.35">
      <c r="A402" s="1">
        <v>-5.5</v>
      </c>
      <c r="B402">
        <v>34</v>
      </c>
      <c r="C402">
        <v>3</v>
      </c>
      <c r="D402">
        <v>43</v>
      </c>
      <c r="E402">
        <f t="shared" si="12"/>
        <v>31</v>
      </c>
      <c r="F402">
        <f t="shared" si="13"/>
        <v>1</v>
      </c>
    </row>
    <row r="403" spans="1:6" x14ac:dyDescent="0.35">
      <c r="A403">
        <v>-5.5</v>
      </c>
      <c r="B403">
        <v>41</v>
      </c>
      <c r="C403">
        <v>10</v>
      </c>
      <c r="D403">
        <v>43</v>
      </c>
      <c r="E403">
        <f t="shared" si="12"/>
        <v>31</v>
      </c>
      <c r="F403">
        <f t="shared" si="13"/>
        <v>1</v>
      </c>
    </row>
    <row r="404" spans="1:6" x14ac:dyDescent="0.35">
      <c r="A404" s="1">
        <v>-5.5</v>
      </c>
      <c r="B404">
        <v>38</v>
      </c>
      <c r="C404">
        <v>8</v>
      </c>
      <c r="D404">
        <v>50.5</v>
      </c>
      <c r="E404">
        <f t="shared" si="12"/>
        <v>30</v>
      </c>
      <c r="F404">
        <f t="shared" si="13"/>
        <v>1</v>
      </c>
    </row>
    <row r="405" spans="1:6" x14ac:dyDescent="0.35">
      <c r="A405">
        <v>-5.5</v>
      </c>
      <c r="B405">
        <v>51</v>
      </c>
      <c r="C405">
        <v>23</v>
      </c>
      <c r="D405">
        <v>51</v>
      </c>
      <c r="E405">
        <f t="shared" si="12"/>
        <v>28</v>
      </c>
      <c r="F405">
        <f t="shared" si="13"/>
        <v>1</v>
      </c>
    </row>
    <row r="406" spans="1:6" x14ac:dyDescent="0.35">
      <c r="A406" s="1">
        <v>-5.5</v>
      </c>
      <c r="B406">
        <v>42</v>
      </c>
      <c r="C406">
        <v>14</v>
      </c>
      <c r="D406">
        <v>44</v>
      </c>
      <c r="E406">
        <f t="shared" si="12"/>
        <v>28</v>
      </c>
      <c r="F406">
        <f t="shared" si="13"/>
        <v>1</v>
      </c>
    </row>
    <row r="407" spans="1:6" x14ac:dyDescent="0.35">
      <c r="A407">
        <v>-5.5</v>
      </c>
      <c r="B407">
        <v>44</v>
      </c>
      <c r="C407">
        <v>17</v>
      </c>
      <c r="D407">
        <v>48</v>
      </c>
      <c r="E407">
        <f t="shared" si="12"/>
        <v>27</v>
      </c>
      <c r="F407">
        <f t="shared" si="13"/>
        <v>1</v>
      </c>
    </row>
    <row r="408" spans="1:6" x14ac:dyDescent="0.35">
      <c r="A408" s="1">
        <v>-5.5</v>
      </c>
      <c r="B408">
        <v>48</v>
      </c>
      <c r="C408">
        <v>21</v>
      </c>
      <c r="D408">
        <v>47</v>
      </c>
      <c r="E408">
        <f t="shared" si="12"/>
        <v>27</v>
      </c>
      <c r="F408">
        <f t="shared" si="13"/>
        <v>1</v>
      </c>
    </row>
    <row r="409" spans="1:6" x14ac:dyDescent="0.35">
      <c r="A409" s="1">
        <v>-5.5</v>
      </c>
      <c r="B409">
        <v>56</v>
      </c>
      <c r="C409">
        <v>31</v>
      </c>
      <c r="D409">
        <v>43</v>
      </c>
      <c r="E409">
        <f t="shared" si="12"/>
        <v>25</v>
      </c>
      <c r="F409">
        <f t="shared" si="13"/>
        <v>1</v>
      </c>
    </row>
    <row r="410" spans="1:6" x14ac:dyDescent="0.35">
      <c r="A410" s="1">
        <v>-5.5</v>
      </c>
      <c r="B410">
        <v>44</v>
      </c>
      <c r="C410">
        <v>21</v>
      </c>
      <c r="D410">
        <v>61</v>
      </c>
      <c r="E410">
        <f t="shared" si="12"/>
        <v>23</v>
      </c>
      <c r="F410">
        <f t="shared" si="13"/>
        <v>1</v>
      </c>
    </row>
    <row r="411" spans="1:6" x14ac:dyDescent="0.35">
      <c r="A411" s="1">
        <v>-5.5</v>
      </c>
      <c r="B411">
        <v>25</v>
      </c>
      <c r="C411">
        <v>3</v>
      </c>
      <c r="D411">
        <v>46</v>
      </c>
      <c r="E411">
        <f t="shared" si="12"/>
        <v>22</v>
      </c>
      <c r="F411">
        <f t="shared" si="13"/>
        <v>1</v>
      </c>
    </row>
    <row r="412" spans="1:6" x14ac:dyDescent="0.35">
      <c r="A412" s="1">
        <v>-5.5</v>
      </c>
      <c r="B412">
        <v>41</v>
      </c>
      <c r="C412">
        <v>20</v>
      </c>
      <c r="D412">
        <v>41</v>
      </c>
      <c r="E412">
        <f t="shared" si="12"/>
        <v>21</v>
      </c>
      <c r="F412">
        <f t="shared" si="13"/>
        <v>1</v>
      </c>
    </row>
    <row r="413" spans="1:6" x14ac:dyDescent="0.35">
      <c r="A413" s="1">
        <v>-5.5</v>
      </c>
      <c r="B413">
        <v>27</v>
      </c>
      <c r="C413">
        <v>6</v>
      </c>
      <c r="D413">
        <v>47</v>
      </c>
      <c r="E413">
        <f t="shared" si="12"/>
        <v>21</v>
      </c>
      <c r="F413">
        <f t="shared" si="13"/>
        <v>1</v>
      </c>
    </row>
    <row r="414" spans="1:6" x14ac:dyDescent="0.35">
      <c r="A414" s="1">
        <v>-5.5</v>
      </c>
      <c r="B414">
        <v>38</v>
      </c>
      <c r="C414">
        <v>17</v>
      </c>
      <c r="D414">
        <v>43.5</v>
      </c>
      <c r="E414">
        <f t="shared" si="12"/>
        <v>21</v>
      </c>
      <c r="F414">
        <f t="shared" si="13"/>
        <v>1</v>
      </c>
    </row>
    <row r="415" spans="1:6" x14ac:dyDescent="0.35">
      <c r="A415" s="1">
        <v>-5.5</v>
      </c>
      <c r="B415">
        <v>30</v>
      </c>
      <c r="C415">
        <v>10</v>
      </c>
      <c r="D415">
        <v>41.5</v>
      </c>
      <c r="E415">
        <f t="shared" si="12"/>
        <v>20</v>
      </c>
      <c r="F415">
        <f t="shared" si="13"/>
        <v>1</v>
      </c>
    </row>
    <row r="416" spans="1:6" x14ac:dyDescent="0.35">
      <c r="A416">
        <v>-5.5</v>
      </c>
      <c r="B416">
        <v>36</v>
      </c>
      <c r="C416">
        <v>16</v>
      </c>
      <c r="D416">
        <v>46.5</v>
      </c>
      <c r="E416">
        <f t="shared" si="12"/>
        <v>20</v>
      </c>
      <c r="F416">
        <f t="shared" si="13"/>
        <v>1</v>
      </c>
    </row>
    <row r="417" spans="1:6" x14ac:dyDescent="0.35">
      <c r="A417" s="1">
        <v>-5.5</v>
      </c>
      <c r="B417">
        <v>31</v>
      </c>
      <c r="C417">
        <v>16</v>
      </c>
      <c r="D417">
        <v>53</v>
      </c>
      <c r="E417">
        <f t="shared" si="12"/>
        <v>15</v>
      </c>
      <c r="F417">
        <f t="shared" si="13"/>
        <v>1</v>
      </c>
    </row>
    <row r="418" spans="1:6" x14ac:dyDescent="0.35">
      <c r="A418">
        <v>-5.5</v>
      </c>
      <c r="B418">
        <v>24</v>
      </c>
      <c r="C418">
        <v>10</v>
      </c>
      <c r="D418">
        <v>49</v>
      </c>
      <c r="E418">
        <f t="shared" si="12"/>
        <v>14</v>
      </c>
      <c r="F418">
        <f t="shared" si="13"/>
        <v>1</v>
      </c>
    </row>
    <row r="419" spans="1:6" x14ac:dyDescent="0.35">
      <c r="A419" s="1">
        <v>-5.5</v>
      </c>
      <c r="B419">
        <v>17</v>
      </c>
      <c r="C419">
        <v>3</v>
      </c>
      <c r="D419">
        <v>44</v>
      </c>
      <c r="E419">
        <f t="shared" si="12"/>
        <v>14</v>
      </c>
      <c r="F419">
        <f t="shared" si="13"/>
        <v>1</v>
      </c>
    </row>
    <row r="420" spans="1:6" x14ac:dyDescent="0.35">
      <c r="A420">
        <v>-5.5</v>
      </c>
      <c r="B420">
        <v>27</v>
      </c>
      <c r="C420">
        <v>16</v>
      </c>
      <c r="D420">
        <v>38</v>
      </c>
      <c r="E420">
        <f t="shared" si="12"/>
        <v>11</v>
      </c>
      <c r="F420">
        <f t="shared" si="13"/>
        <v>1</v>
      </c>
    </row>
    <row r="421" spans="1:6" x14ac:dyDescent="0.35">
      <c r="A421">
        <v>-5.5</v>
      </c>
      <c r="B421">
        <v>30</v>
      </c>
      <c r="C421">
        <v>20</v>
      </c>
      <c r="D421">
        <v>46.5</v>
      </c>
      <c r="E421">
        <f t="shared" si="12"/>
        <v>10</v>
      </c>
      <c r="F421">
        <f t="shared" si="13"/>
        <v>1</v>
      </c>
    </row>
    <row r="422" spans="1:6" x14ac:dyDescent="0.35">
      <c r="A422" s="1">
        <v>-5.5</v>
      </c>
      <c r="B422">
        <v>37</v>
      </c>
      <c r="C422">
        <v>27</v>
      </c>
      <c r="D422">
        <v>44.5</v>
      </c>
      <c r="E422">
        <f t="shared" si="12"/>
        <v>10</v>
      </c>
      <c r="F422">
        <f t="shared" si="13"/>
        <v>1</v>
      </c>
    </row>
    <row r="423" spans="1:6" x14ac:dyDescent="0.35">
      <c r="A423" s="1">
        <v>-5.5</v>
      </c>
      <c r="B423">
        <v>23</v>
      </c>
      <c r="C423">
        <v>14</v>
      </c>
      <c r="D423">
        <v>43</v>
      </c>
      <c r="E423">
        <f t="shared" si="12"/>
        <v>9</v>
      </c>
      <c r="F423">
        <f t="shared" si="13"/>
        <v>1</v>
      </c>
    </row>
    <row r="424" spans="1:6" x14ac:dyDescent="0.35">
      <c r="A424" s="1">
        <v>-5.5</v>
      </c>
      <c r="B424">
        <v>35</v>
      </c>
      <c r="C424">
        <v>28</v>
      </c>
      <c r="D424">
        <v>49.5</v>
      </c>
      <c r="E424">
        <f t="shared" si="12"/>
        <v>7</v>
      </c>
      <c r="F424">
        <f t="shared" si="13"/>
        <v>1</v>
      </c>
    </row>
    <row r="425" spans="1:6" x14ac:dyDescent="0.35">
      <c r="A425" s="1">
        <v>-5.5</v>
      </c>
      <c r="B425">
        <v>31</v>
      </c>
      <c r="C425">
        <v>24</v>
      </c>
      <c r="D425">
        <v>47.5</v>
      </c>
      <c r="E425">
        <f t="shared" si="12"/>
        <v>7</v>
      </c>
      <c r="F425">
        <f t="shared" si="13"/>
        <v>1</v>
      </c>
    </row>
    <row r="426" spans="1:6" x14ac:dyDescent="0.35">
      <c r="A426" s="1">
        <v>-5.5</v>
      </c>
      <c r="B426">
        <v>27</v>
      </c>
      <c r="C426">
        <v>21</v>
      </c>
      <c r="D426">
        <v>41.5</v>
      </c>
      <c r="E426">
        <f t="shared" si="12"/>
        <v>6</v>
      </c>
      <c r="F426">
        <f t="shared" si="13"/>
        <v>1</v>
      </c>
    </row>
    <row r="427" spans="1:6" x14ac:dyDescent="0.35">
      <c r="A427">
        <v>-5.5</v>
      </c>
      <c r="B427">
        <v>26</v>
      </c>
      <c r="C427">
        <v>21</v>
      </c>
      <c r="D427">
        <v>52.5</v>
      </c>
      <c r="E427">
        <f t="shared" si="12"/>
        <v>5</v>
      </c>
      <c r="F427">
        <f t="shared" si="13"/>
        <v>1</v>
      </c>
    </row>
    <row r="428" spans="1:6" x14ac:dyDescent="0.35">
      <c r="A428">
        <v>-5.5</v>
      </c>
      <c r="B428">
        <v>22</v>
      </c>
      <c r="C428">
        <v>17</v>
      </c>
      <c r="D428">
        <v>44</v>
      </c>
      <c r="E428">
        <f t="shared" si="12"/>
        <v>5</v>
      </c>
      <c r="F428">
        <f t="shared" si="13"/>
        <v>1</v>
      </c>
    </row>
    <row r="429" spans="1:6" x14ac:dyDescent="0.35">
      <c r="A429">
        <v>-5.5</v>
      </c>
      <c r="B429">
        <v>19</v>
      </c>
      <c r="C429">
        <v>14</v>
      </c>
      <c r="D429">
        <v>40.5</v>
      </c>
      <c r="E429">
        <f t="shared" si="12"/>
        <v>5</v>
      </c>
      <c r="F429">
        <f t="shared" si="13"/>
        <v>1</v>
      </c>
    </row>
    <row r="430" spans="1:6" x14ac:dyDescent="0.35">
      <c r="A430" s="1">
        <v>-5.5</v>
      </c>
      <c r="B430">
        <v>25</v>
      </c>
      <c r="C430">
        <v>20</v>
      </c>
      <c r="D430">
        <v>42.5</v>
      </c>
      <c r="E430">
        <f t="shared" si="12"/>
        <v>5</v>
      </c>
      <c r="F430">
        <f t="shared" si="13"/>
        <v>1</v>
      </c>
    </row>
    <row r="431" spans="1:6" x14ac:dyDescent="0.35">
      <c r="A431">
        <v>-5.5</v>
      </c>
      <c r="B431">
        <v>13</v>
      </c>
      <c r="C431">
        <v>9</v>
      </c>
      <c r="D431">
        <v>45</v>
      </c>
      <c r="E431">
        <f t="shared" si="12"/>
        <v>4</v>
      </c>
      <c r="F431">
        <f t="shared" si="13"/>
        <v>1</v>
      </c>
    </row>
    <row r="432" spans="1:6" x14ac:dyDescent="0.35">
      <c r="A432" s="1">
        <v>-5.5</v>
      </c>
      <c r="B432">
        <v>24</v>
      </c>
      <c r="C432">
        <v>20</v>
      </c>
      <c r="D432">
        <v>48</v>
      </c>
      <c r="E432">
        <f t="shared" si="12"/>
        <v>4</v>
      </c>
      <c r="F432">
        <f t="shared" si="13"/>
        <v>1</v>
      </c>
    </row>
    <row r="433" spans="1:6" x14ac:dyDescent="0.35">
      <c r="A433">
        <v>-5.5</v>
      </c>
      <c r="B433">
        <v>20</v>
      </c>
      <c r="C433">
        <v>17</v>
      </c>
      <c r="D433">
        <v>48</v>
      </c>
      <c r="E433">
        <f t="shared" si="12"/>
        <v>3</v>
      </c>
      <c r="F433">
        <f t="shared" si="13"/>
        <v>1</v>
      </c>
    </row>
    <row r="434" spans="1:6" x14ac:dyDescent="0.35">
      <c r="A434" s="1">
        <v>-5.5</v>
      </c>
      <c r="B434">
        <v>10</v>
      </c>
      <c r="C434">
        <v>7</v>
      </c>
      <c r="D434">
        <v>46</v>
      </c>
      <c r="E434">
        <f t="shared" si="12"/>
        <v>3</v>
      </c>
      <c r="F434">
        <f t="shared" si="13"/>
        <v>1</v>
      </c>
    </row>
    <row r="435" spans="1:6" x14ac:dyDescent="0.35">
      <c r="A435" s="1">
        <v>-5.5</v>
      </c>
      <c r="B435">
        <v>23</v>
      </c>
      <c r="C435">
        <v>20</v>
      </c>
      <c r="D435">
        <v>46</v>
      </c>
      <c r="E435">
        <f t="shared" si="12"/>
        <v>3</v>
      </c>
      <c r="F435">
        <f t="shared" si="13"/>
        <v>1</v>
      </c>
    </row>
    <row r="436" spans="1:6" x14ac:dyDescent="0.35">
      <c r="A436">
        <v>-5.5</v>
      </c>
      <c r="B436">
        <v>19</v>
      </c>
      <c r="C436">
        <v>17</v>
      </c>
      <c r="D436">
        <v>46</v>
      </c>
      <c r="E436">
        <f t="shared" si="12"/>
        <v>2</v>
      </c>
      <c r="F436">
        <f t="shared" si="13"/>
        <v>1</v>
      </c>
    </row>
    <row r="437" spans="1:6" x14ac:dyDescent="0.35">
      <c r="A437" s="1">
        <v>-5.5</v>
      </c>
      <c r="B437">
        <v>27</v>
      </c>
      <c r="C437">
        <v>26</v>
      </c>
      <c r="D437">
        <v>41</v>
      </c>
      <c r="E437">
        <f t="shared" si="12"/>
        <v>1</v>
      </c>
      <c r="F437">
        <f t="shared" si="13"/>
        <v>1</v>
      </c>
    </row>
    <row r="438" spans="1:6" x14ac:dyDescent="0.35">
      <c r="A438" s="1">
        <v>-5.5</v>
      </c>
      <c r="B438">
        <v>16</v>
      </c>
      <c r="C438">
        <v>18</v>
      </c>
      <c r="D438">
        <v>49.5</v>
      </c>
      <c r="E438">
        <f t="shared" si="12"/>
        <v>-2</v>
      </c>
      <c r="F438">
        <f t="shared" si="13"/>
        <v>0</v>
      </c>
    </row>
    <row r="439" spans="1:6" x14ac:dyDescent="0.35">
      <c r="A439">
        <v>-5.5</v>
      </c>
      <c r="B439">
        <v>24</v>
      </c>
      <c r="C439">
        <v>27</v>
      </c>
      <c r="D439">
        <v>49.5</v>
      </c>
      <c r="E439">
        <f t="shared" si="12"/>
        <v>-3</v>
      </c>
      <c r="F439">
        <f t="shared" si="13"/>
        <v>0</v>
      </c>
    </row>
    <row r="440" spans="1:6" x14ac:dyDescent="0.35">
      <c r="A440" s="1">
        <v>-5.5</v>
      </c>
      <c r="B440">
        <v>17</v>
      </c>
      <c r="C440">
        <v>20</v>
      </c>
      <c r="D440">
        <v>53.5</v>
      </c>
      <c r="E440">
        <f t="shared" si="12"/>
        <v>-3</v>
      </c>
      <c r="F440">
        <f t="shared" si="13"/>
        <v>0</v>
      </c>
    </row>
    <row r="441" spans="1:6" x14ac:dyDescent="0.35">
      <c r="A441" s="1">
        <v>-5.5</v>
      </c>
      <c r="B441">
        <v>30</v>
      </c>
      <c r="C441">
        <v>33</v>
      </c>
      <c r="D441">
        <v>53.5</v>
      </c>
      <c r="E441">
        <f t="shared" si="12"/>
        <v>-3</v>
      </c>
      <c r="F441">
        <f t="shared" si="13"/>
        <v>0</v>
      </c>
    </row>
    <row r="442" spans="1:6" x14ac:dyDescent="0.35">
      <c r="A442" s="1">
        <v>-5.5</v>
      </c>
      <c r="B442">
        <v>14</v>
      </c>
      <c r="C442">
        <v>17</v>
      </c>
      <c r="D442">
        <v>45.5</v>
      </c>
      <c r="E442">
        <f t="shared" si="12"/>
        <v>-3</v>
      </c>
      <c r="F442">
        <f t="shared" si="13"/>
        <v>0</v>
      </c>
    </row>
    <row r="443" spans="1:6" x14ac:dyDescent="0.35">
      <c r="A443" s="1">
        <v>-5.5</v>
      </c>
      <c r="B443">
        <v>7</v>
      </c>
      <c r="C443">
        <v>15</v>
      </c>
      <c r="D443">
        <v>50.5</v>
      </c>
      <c r="E443">
        <f t="shared" si="12"/>
        <v>-8</v>
      </c>
      <c r="F443">
        <f t="shared" si="13"/>
        <v>0</v>
      </c>
    </row>
    <row r="444" spans="1:6" x14ac:dyDescent="0.35">
      <c r="A444" s="1">
        <v>-5.5</v>
      </c>
      <c r="B444">
        <v>5</v>
      </c>
      <c r="C444">
        <v>14</v>
      </c>
      <c r="D444">
        <v>45.5</v>
      </c>
      <c r="E444">
        <f t="shared" si="12"/>
        <v>-9</v>
      </c>
      <c r="F444">
        <f t="shared" si="13"/>
        <v>0</v>
      </c>
    </row>
    <row r="445" spans="1:6" x14ac:dyDescent="0.35">
      <c r="A445">
        <v>-5.5</v>
      </c>
      <c r="B445">
        <v>13</v>
      </c>
      <c r="C445">
        <v>25</v>
      </c>
      <c r="D445">
        <v>41.5</v>
      </c>
      <c r="E445">
        <f t="shared" si="12"/>
        <v>-12</v>
      </c>
      <c r="F445">
        <f t="shared" si="13"/>
        <v>0</v>
      </c>
    </row>
    <row r="446" spans="1:6" x14ac:dyDescent="0.35">
      <c r="A446" s="1">
        <v>-5.5</v>
      </c>
      <c r="B446">
        <v>10</v>
      </c>
      <c r="C446">
        <v>24</v>
      </c>
      <c r="D446">
        <v>44</v>
      </c>
      <c r="E446">
        <f t="shared" si="12"/>
        <v>-14</v>
      </c>
      <c r="F446">
        <f t="shared" si="13"/>
        <v>0</v>
      </c>
    </row>
    <row r="447" spans="1:6" x14ac:dyDescent="0.35">
      <c r="A447" s="1">
        <v>-5</v>
      </c>
      <c r="B447">
        <v>38</v>
      </c>
      <c r="C447">
        <v>13</v>
      </c>
      <c r="D447">
        <v>45.5</v>
      </c>
      <c r="E447">
        <f t="shared" si="12"/>
        <v>25</v>
      </c>
      <c r="F447">
        <f t="shared" si="13"/>
        <v>1</v>
      </c>
    </row>
    <row r="448" spans="1:6" x14ac:dyDescent="0.35">
      <c r="A448" s="1">
        <v>-5</v>
      </c>
      <c r="B448">
        <v>27</v>
      </c>
      <c r="C448">
        <v>6</v>
      </c>
      <c r="D448">
        <v>46</v>
      </c>
      <c r="E448">
        <f t="shared" si="12"/>
        <v>21</v>
      </c>
      <c r="F448">
        <f t="shared" si="13"/>
        <v>1</v>
      </c>
    </row>
    <row r="449" spans="1:6" x14ac:dyDescent="0.35">
      <c r="A449" s="1">
        <v>-5</v>
      </c>
      <c r="B449">
        <v>33</v>
      </c>
      <c r="C449">
        <v>14</v>
      </c>
      <c r="D449">
        <v>41</v>
      </c>
      <c r="E449">
        <f t="shared" si="12"/>
        <v>19</v>
      </c>
      <c r="F449">
        <f t="shared" si="13"/>
        <v>1</v>
      </c>
    </row>
    <row r="450" spans="1:6" x14ac:dyDescent="0.35">
      <c r="A450" s="1">
        <v>-5</v>
      </c>
      <c r="B450">
        <v>41</v>
      </c>
      <c r="C450">
        <v>23</v>
      </c>
      <c r="D450">
        <v>52.5</v>
      </c>
      <c r="E450">
        <f t="shared" ref="E450:E513" si="14">B450-C450</f>
        <v>18</v>
      </c>
      <c r="F450">
        <f t="shared" ref="F450:F513" si="15">IF(E450&gt;0,1,0)</f>
        <v>1</v>
      </c>
    </row>
    <row r="451" spans="1:6" x14ac:dyDescent="0.35">
      <c r="A451">
        <v>-5</v>
      </c>
      <c r="B451">
        <v>22</v>
      </c>
      <c r="C451">
        <v>9</v>
      </c>
      <c r="D451">
        <v>41.5</v>
      </c>
      <c r="E451">
        <f t="shared" si="14"/>
        <v>13</v>
      </c>
      <c r="F451">
        <f t="shared" si="15"/>
        <v>1</v>
      </c>
    </row>
    <row r="452" spans="1:6" x14ac:dyDescent="0.35">
      <c r="A452" s="1">
        <v>-5</v>
      </c>
      <c r="B452">
        <v>26</v>
      </c>
      <c r="C452">
        <v>16</v>
      </c>
      <c r="D452">
        <v>56.5</v>
      </c>
      <c r="E452">
        <f t="shared" si="14"/>
        <v>10</v>
      </c>
      <c r="F452">
        <f t="shared" si="15"/>
        <v>1</v>
      </c>
    </row>
    <row r="453" spans="1:6" x14ac:dyDescent="0.35">
      <c r="A453">
        <v>-5</v>
      </c>
      <c r="B453">
        <v>21</v>
      </c>
      <c r="C453">
        <v>13</v>
      </c>
      <c r="D453">
        <v>46.5</v>
      </c>
      <c r="E453">
        <f t="shared" si="14"/>
        <v>8</v>
      </c>
      <c r="F453">
        <f t="shared" si="15"/>
        <v>1</v>
      </c>
    </row>
    <row r="454" spans="1:6" x14ac:dyDescent="0.35">
      <c r="A454" s="1">
        <v>-5</v>
      </c>
      <c r="B454">
        <v>27</v>
      </c>
      <c r="C454">
        <v>20</v>
      </c>
      <c r="D454">
        <v>43</v>
      </c>
      <c r="E454">
        <f t="shared" si="14"/>
        <v>7</v>
      </c>
      <c r="F454">
        <f t="shared" si="15"/>
        <v>1</v>
      </c>
    </row>
    <row r="455" spans="1:6" x14ac:dyDescent="0.35">
      <c r="A455" s="1">
        <v>-5</v>
      </c>
      <c r="B455">
        <v>34</v>
      </c>
      <c r="C455">
        <v>28</v>
      </c>
      <c r="D455">
        <v>48</v>
      </c>
      <c r="E455">
        <f t="shared" si="14"/>
        <v>6</v>
      </c>
      <c r="F455">
        <f t="shared" si="15"/>
        <v>1</v>
      </c>
    </row>
    <row r="456" spans="1:6" x14ac:dyDescent="0.35">
      <c r="A456">
        <v>-5</v>
      </c>
      <c r="B456">
        <v>30</v>
      </c>
      <c r="C456">
        <v>24</v>
      </c>
      <c r="D456">
        <v>40.5</v>
      </c>
      <c r="E456">
        <f t="shared" si="14"/>
        <v>6</v>
      </c>
      <c r="F456">
        <f t="shared" si="15"/>
        <v>1</v>
      </c>
    </row>
    <row r="457" spans="1:6" x14ac:dyDescent="0.35">
      <c r="A457" s="1">
        <v>-5</v>
      </c>
      <c r="B457">
        <v>16</v>
      </c>
      <c r="C457">
        <v>10</v>
      </c>
      <c r="D457">
        <v>44.5</v>
      </c>
      <c r="E457">
        <f t="shared" si="14"/>
        <v>6</v>
      </c>
      <c r="F457">
        <f t="shared" si="15"/>
        <v>1</v>
      </c>
    </row>
    <row r="458" spans="1:6" x14ac:dyDescent="0.35">
      <c r="A458" s="1">
        <v>-5</v>
      </c>
      <c r="B458">
        <v>29</v>
      </c>
      <c r="C458">
        <v>23</v>
      </c>
      <c r="D458">
        <v>43.5</v>
      </c>
      <c r="E458">
        <f t="shared" si="14"/>
        <v>6</v>
      </c>
      <c r="F458">
        <f t="shared" si="15"/>
        <v>1</v>
      </c>
    </row>
    <row r="459" spans="1:6" x14ac:dyDescent="0.35">
      <c r="A459" s="1">
        <v>-5</v>
      </c>
      <c r="B459">
        <v>20</v>
      </c>
      <c r="C459">
        <v>16</v>
      </c>
      <c r="D459">
        <v>44</v>
      </c>
      <c r="E459">
        <f t="shared" si="14"/>
        <v>4</v>
      </c>
      <c r="F459">
        <f t="shared" si="15"/>
        <v>1</v>
      </c>
    </row>
    <row r="460" spans="1:6" x14ac:dyDescent="0.35">
      <c r="A460">
        <v>-5</v>
      </c>
      <c r="B460">
        <v>27</v>
      </c>
      <c r="C460">
        <v>24</v>
      </c>
      <c r="D460">
        <v>43.5</v>
      </c>
      <c r="E460">
        <f t="shared" si="14"/>
        <v>3</v>
      </c>
      <c r="F460">
        <f t="shared" si="15"/>
        <v>1</v>
      </c>
    </row>
    <row r="461" spans="1:6" x14ac:dyDescent="0.35">
      <c r="A461" s="1">
        <v>-5</v>
      </c>
      <c r="B461">
        <v>38</v>
      </c>
      <c r="C461">
        <v>35</v>
      </c>
      <c r="D461">
        <v>48</v>
      </c>
      <c r="E461">
        <f t="shared" si="14"/>
        <v>3</v>
      </c>
      <c r="F461">
        <f t="shared" si="15"/>
        <v>1</v>
      </c>
    </row>
    <row r="462" spans="1:6" x14ac:dyDescent="0.35">
      <c r="A462" s="1">
        <v>-5</v>
      </c>
      <c r="B462">
        <v>30</v>
      </c>
      <c r="C462">
        <v>27</v>
      </c>
      <c r="D462">
        <v>40</v>
      </c>
      <c r="E462">
        <f t="shared" si="14"/>
        <v>3</v>
      </c>
      <c r="F462">
        <f t="shared" si="15"/>
        <v>1</v>
      </c>
    </row>
    <row r="463" spans="1:6" x14ac:dyDescent="0.35">
      <c r="A463" s="1">
        <v>-5</v>
      </c>
      <c r="B463">
        <v>13</v>
      </c>
      <c r="C463">
        <v>12</v>
      </c>
      <c r="D463">
        <v>41.5</v>
      </c>
      <c r="E463">
        <f t="shared" si="14"/>
        <v>1</v>
      </c>
      <c r="F463">
        <f t="shared" si="15"/>
        <v>1</v>
      </c>
    </row>
    <row r="464" spans="1:6" x14ac:dyDescent="0.35">
      <c r="A464" s="1">
        <v>-5</v>
      </c>
      <c r="B464">
        <v>28</v>
      </c>
      <c r="C464">
        <v>29</v>
      </c>
      <c r="D464">
        <v>49.5</v>
      </c>
      <c r="E464">
        <f t="shared" si="14"/>
        <v>-1</v>
      </c>
      <c r="F464">
        <f t="shared" si="15"/>
        <v>0</v>
      </c>
    </row>
    <row r="465" spans="1:6" x14ac:dyDescent="0.35">
      <c r="A465" s="1">
        <v>-5</v>
      </c>
      <c r="B465">
        <v>21</v>
      </c>
      <c r="C465">
        <v>22</v>
      </c>
      <c r="D465">
        <v>39.5</v>
      </c>
      <c r="E465">
        <f t="shared" si="14"/>
        <v>-1</v>
      </c>
      <c r="F465">
        <f t="shared" si="15"/>
        <v>0</v>
      </c>
    </row>
    <row r="466" spans="1:6" x14ac:dyDescent="0.35">
      <c r="A466">
        <v>-5</v>
      </c>
      <c r="B466">
        <v>17</v>
      </c>
      <c r="C466">
        <v>19</v>
      </c>
      <c r="D466">
        <v>37.5</v>
      </c>
      <c r="E466">
        <f t="shared" si="14"/>
        <v>-2</v>
      </c>
      <c r="F466">
        <f t="shared" si="15"/>
        <v>0</v>
      </c>
    </row>
    <row r="467" spans="1:6" x14ac:dyDescent="0.35">
      <c r="A467" s="1">
        <v>-5</v>
      </c>
      <c r="B467">
        <v>20</v>
      </c>
      <c r="C467">
        <v>22</v>
      </c>
      <c r="D467">
        <v>47.5</v>
      </c>
      <c r="E467">
        <f t="shared" si="14"/>
        <v>-2</v>
      </c>
      <c r="F467">
        <f t="shared" si="15"/>
        <v>0</v>
      </c>
    </row>
    <row r="468" spans="1:6" x14ac:dyDescent="0.35">
      <c r="A468" s="1">
        <v>-5</v>
      </c>
      <c r="B468">
        <v>31</v>
      </c>
      <c r="C468">
        <v>34</v>
      </c>
      <c r="D468">
        <v>52.5</v>
      </c>
      <c r="E468">
        <f t="shared" si="14"/>
        <v>-3</v>
      </c>
      <c r="F468">
        <f t="shared" si="15"/>
        <v>0</v>
      </c>
    </row>
    <row r="469" spans="1:6" x14ac:dyDescent="0.35">
      <c r="A469">
        <v>-5</v>
      </c>
      <c r="B469">
        <v>6</v>
      </c>
      <c r="C469">
        <v>12</v>
      </c>
      <c r="D469">
        <v>40.5</v>
      </c>
      <c r="E469">
        <f t="shared" si="14"/>
        <v>-6</v>
      </c>
      <c r="F469">
        <f t="shared" si="15"/>
        <v>0</v>
      </c>
    </row>
    <row r="470" spans="1:6" x14ac:dyDescent="0.35">
      <c r="A470" s="1">
        <v>-5</v>
      </c>
      <c r="B470">
        <v>21</v>
      </c>
      <c r="C470">
        <v>27</v>
      </c>
      <c r="D470">
        <v>52.5</v>
      </c>
      <c r="E470">
        <f t="shared" si="14"/>
        <v>-6</v>
      </c>
      <c r="F470">
        <f t="shared" si="15"/>
        <v>0</v>
      </c>
    </row>
    <row r="471" spans="1:6" x14ac:dyDescent="0.35">
      <c r="A471" s="1">
        <v>-5</v>
      </c>
      <c r="B471">
        <v>25</v>
      </c>
      <c r="C471">
        <v>31</v>
      </c>
      <c r="D471">
        <v>47</v>
      </c>
      <c r="E471">
        <f t="shared" si="14"/>
        <v>-6</v>
      </c>
      <c r="F471">
        <f t="shared" si="15"/>
        <v>0</v>
      </c>
    </row>
    <row r="472" spans="1:6" x14ac:dyDescent="0.35">
      <c r="A472">
        <v>-5</v>
      </c>
      <c r="B472">
        <v>9</v>
      </c>
      <c r="C472">
        <v>17</v>
      </c>
      <c r="D472">
        <v>44</v>
      </c>
      <c r="E472">
        <f t="shared" si="14"/>
        <v>-8</v>
      </c>
      <c r="F472">
        <f t="shared" si="15"/>
        <v>0</v>
      </c>
    </row>
    <row r="473" spans="1:6" x14ac:dyDescent="0.35">
      <c r="A473">
        <v>-5</v>
      </c>
      <c r="B473">
        <v>21</v>
      </c>
      <c r="C473">
        <v>30</v>
      </c>
      <c r="D473">
        <v>45</v>
      </c>
      <c r="E473">
        <f t="shared" si="14"/>
        <v>-9</v>
      </c>
      <c r="F473">
        <f t="shared" si="15"/>
        <v>0</v>
      </c>
    </row>
    <row r="474" spans="1:6" x14ac:dyDescent="0.35">
      <c r="A474" s="1">
        <v>-5</v>
      </c>
      <c r="B474">
        <v>17</v>
      </c>
      <c r="C474">
        <v>27</v>
      </c>
      <c r="D474">
        <v>46</v>
      </c>
      <c r="E474">
        <f t="shared" si="14"/>
        <v>-10</v>
      </c>
      <c r="F474">
        <f t="shared" si="15"/>
        <v>0</v>
      </c>
    </row>
    <row r="475" spans="1:6" x14ac:dyDescent="0.35">
      <c r="A475" s="1">
        <v>-5</v>
      </c>
      <c r="B475">
        <v>10</v>
      </c>
      <c r="C475">
        <v>20</v>
      </c>
      <c r="D475">
        <v>40</v>
      </c>
      <c r="E475">
        <f t="shared" si="14"/>
        <v>-10</v>
      </c>
      <c r="F475">
        <f t="shared" si="15"/>
        <v>0</v>
      </c>
    </row>
    <row r="476" spans="1:6" x14ac:dyDescent="0.35">
      <c r="A476" s="1">
        <v>-5</v>
      </c>
      <c r="B476">
        <v>16</v>
      </c>
      <c r="C476">
        <v>30</v>
      </c>
      <c r="D476">
        <v>47.5</v>
      </c>
      <c r="E476">
        <f t="shared" si="14"/>
        <v>-14</v>
      </c>
      <c r="F476">
        <f t="shared" si="15"/>
        <v>0</v>
      </c>
    </row>
    <row r="477" spans="1:6" x14ac:dyDescent="0.35">
      <c r="A477" s="1">
        <v>-5</v>
      </c>
      <c r="B477">
        <v>6</v>
      </c>
      <c r="C477">
        <v>34</v>
      </c>
      <c r="D477">
        <v>45</v>
      </c>
      <c r="E477">
        <f t="shared" si="14"/>
        <v>-28</v>
      </c>
      <c r="F477">
        <f t="shared" si="15"/>
        <v>0</v>
      </c>
    </row>
    <row r="478" spans="1:6" x14ac:dyDescent="0.35">
      <c r="A478" s="1">
        <v>-4.5</v>
      </c>
      <c r="B478">
        <v>33</v>
      </c>
      <c r="C478">
        <v>10</v>
      </c>
      <c r="D478">
        <v>46</v>
      </c>
      <c r="E478">
        <f t="shared" si="14"/>
        <v>23</v>
      </c>
      <c r="F478">
        <f t="shared" si="15"/>
        <v>1</v>
      </c>
    </row>
    <row r="479" spans="1:6" x14ac:dyDescent="0.35">
      <c r="A479" s="1">
        <v>-4.5</v>
      </c>
      <c r="B479">
        <v>44</v>
      </c>
      <c r="C479">
        <v>26</v>
      </c>
      <c r="D479">
        <v>45</v>
      </c>
      <c r="E479">
        <f t="shared" si="14"/>
        <v>18</v>
      </c>
      <c r="F479">
        <f t="shared" si="15"/>
        <v>1</v>
      </c>
    </row>
    <row r="480" spans="1:6" x14ac:dyDescent="0.35">
      <c r="A480" s="1">
        <v>-4.5</v>
      </c>
      <c r="B480">
        <v>23</v>
      </c>
      <c r="C480">
        <v>10</v>
      </c>
      <c r="D480">
        <v>41.5</v>
      </c>
      <c r="E480">
        <f t="shared" si="14"/>
        <v>13</v>
      </c>
      <c r="F480">
        <f t="shared" si="15"/>
        <v>1</v>
      </c>
    </row>
    <row r="481" spans="1:6" x14ac:dyDescent="0.35">
      <c r="A481" s="1">
        <v>-4.5</v>
      </c>
      <c r="B481">
        <v>34</v>
      </c>
      <c r="C481">
        <v>24</v>
      </c>
      <c r="D481">
        <v>46.5</v>
      </c>
      <c r="E481">
        <f t="shared" si="14"/>
        <v>10</v>
      </c>
      <c r="F481">
        <f t="shared" si="15"/>
        <v>1</v>
      </c>
    </row>
    <row r="482" spans="1:6" x14ac:dyDescent="0.35">
      <c r="A482" s="1">
        <v>-4.5</v>
      </c>
      <c r="B482">
        <v>19</v>
      </c>
      <c r="C482">
        <v>9</v>
      </c>
      <c r="D482">
        <v>40.5</v>
      </c>
      <c r="E482">
        <f t="shared" si="14"/>
        <v>10</v>
      </c>
      <c r="F482">
        <f t="shared" si="15"/>
        <v>1</v>
      </c>
    </row>
    <row r="483" spans="1:6" x14ac:dyDescent="0.35">
      <c r="A483" s="1">
        <v>-4.5</v>
      </c>
      <c r="B483">
        <v>24</v>
      </c>
      <c r="C483">
        <v>16</v>
      </c>
      <c r="D483">
        <v>54</v>
      </c>
      <c r="E483">
        <f t="shared" si="14"/>
        <v>8</v>
      </c>
      <c r="F483">
        <f t="shared" si="15"/>
        <v>1</v>
      </c>
    </row>
    <row r="484" spans="1:6" x14ac:dyDescent="0.35">
      <c r="A484" s="1">
        <v>-4.5</v>
      </c>
      <c r="B484">
        <v>30</v>
      </c>
      <c r="C484">
        <v>22</v>
      </c>
      <c r="D484">
        <v>41</v>
      </c>
      <c r="E484">
        <f t="shared" si="14"/>
        <v>8</v>
      </c>
      <c r="F484">
        <f t="shared" si="15"/>
        <v>1</v>
      </c>
    </row>
    <row r="485" spans="1:6" x14ac:dyDescent="0.35">
      <c r="A485" s="1">
        <v>-4.5</v>
      </c>
      <c r="B485">
        <v>27</v>
      </c>
      <c r="C485">
        <v>20</v>
      </c>
      <c r="D485">
        <v>40.5</v>
      </c>
      <c r="E485">
        <f t="shared" si="14"/>
        <v>7</v>
      </c>
      <c r="F485">
        <f t="shared" si="15"/>
        <v>1</v>
      </c>
    </row>
    <row r="486" spans="1:6" x14ac:dyDescent="0.35">
      <c r="A486">
        <v>-4.5</v>
      </c>
      <c r="B486">
        <v>26</v>
      </c>
      <c r="C486">
        <v>20</v>
      </c>
      <c r="D486">
        <v>48.5</v>
      </c>
      <c r="E486">
        <f t="shared" si="14"/>
        <v>6</v>
      </c>
      <c r="F486">
        <f t="shared" si="15"/>
        <v>1</v>
      </c>
    </row>
    <row r="487" spans="1:6" x14ac:dyDescent="0.35">
      <c r="A487" s="1">
        <v>-4.5</v>
      </c>
      <c r="B487">
        <v>19</v>
      </c>
      <c r="C487">
        <v>13</v>
      </c>
      <c r="D487">
        <v>48</v>
      </c>
      <c r="E487">
        <f t="shared" si="14"/>
        <v>6</v>
      </c>
      <c r="F487">
        <f t="shared" si="15"/>
        <v>1</v>
      </c>
    </row>
    <row r="488" spans="1:6" x14ac:dyDescent="0.35">
      <c r="A488">
        <v>-4.5</v>
      </c>
      <c r="B488">
        <v>26</v>
      </c>
      <c r="C488">
        <v>21</v>
      </c>
      <c r="D488">
        <v>50</v>
      </c>
      <c r="E488">
        <f t="shared" si="14"/>
        <v>5</v>
      </c>
      <c r="F488">
        <f t="shared" si="15"/>
        <v>1</v>
      </c>
    </row>
    <row r="489" spans="1:6" x14ac:dyDescent="0.35">
      <c r="A489" s="1">
        <v>-4.5</v>
      </c>
      <c r="B489">
        <v>20</v>
      </c>
      <c r="C489">
        <v>16</v>
      </c>
      <c r="D489">
        <v>41</v>
      </c>
      <c r="E489">
        <f t="shared" si="14"/>
        <v>4</v>
      </c>
      <c r="F489">
        <f t="shared" si="15"/>
        <v>1</v>
      </c>
    </row>
    <row r="490" spans="1:6" x14ac:dyDescent="0.35">
      <c r="A490" s="1">
        <v>-4.5</v>
      </c>
      <c r="B490">
        <v>27</v>
      </c>
      <c r="C490">
        <v>23</v>
      </c>
      <c r="D490">
        <v>47.5</v>
      </c>
      <c r="E490">
        <f t="shared" si="14"/>
        <v>4</v>
      </c>
      <c r="F490">
        <f t="shared" si="15"/>
        <v>1</v>
      </c>
    </row>
    <row r="491" spans="1:6" x14ac:dyDescent="0.35">
      <c r="A491" s="1">
        <v>-4.5</v>
      </c>
      <c r="B491">
        <v>27</v>
      </c>
      <c r="C491">
        <v>24</v>
      </c>
      <c r="D491">
        <v>41.5</v>
      </c>
      <c r="E491">
        <f t="shared" si="14"/>
        <v>3</v>
      </c>
      <c r="F491">
        <f t="shared" si="15"/>
        <v>1</v>
      </c>
    </row>
    <row r="492" spans="1:6" x14ac:dyDescent="0.35">
      <c r="A492" s="1">
        <v>-4.5</v>
      </c>
      <c r="B492">
        <v>31</v>
      </c>
      <c r="C492">
        <v>28</v>
      </c>
      <c r="D492">
        <v>44.5</v>
      </c>
      <c r="E492">
        <f t="shared" si="14"/>
        <v>3</v>
      </c>
      <c r="F492">
        <f t="shared" si="15"/>
        <v>1</v>
      </c>
    </row>
    <row r="493" spans="1:6" x14ac:dyDescent="0.35">
      <c r="A493">
        <v>-4.5</v>
      </c>
      <c r="B493">
        <v>23</v>
      </c>
      <c r="C493">
        <v>20</v>
      </c>
      <c r="D493">
        <v>46.5</v>
      </c>
      <c r="E493">
        <f t="shared" si="14"/>
        <v>3</v>
      </c>
      <c r="F493">
        <f t="shared" si="15"/>
        <v>1</v>
      </c>
    </row>
    <row r="494" spans="1:6" x14ac:dyDescent="0.35">
      <c r="A494" s="1">
        <v>-4.5</v>
      </c>
      <c r="B494">
        <v>34</v>
      </c>
      <c r="C494">
        <v>31</v>
      </c>
      <c r="D494">
        <v>48.5</v>
      </c>
      <c r="E494">
        <f t="shared" si="14"/>
        <v>3</v>
      </c>
      <c r="F494">
        <f t="shared" si="15"/>
        <v>1</v>
      </c>
    </row>
    <row r="495" spans="1:6" x14ac:dyDescent="0.35">
      <c r="A495" s="1">
        <v>-4.5</v>
      </c>
      <c r="B495">
        <v>38</v>
      </c>
      <c r="C495">
        <v>35</v>
      </c>
      <c r="D495">
        <v>47</v>
      </c>
      <c r="E495">
        <f t="shared" si="14"/>
        <v>3</v>
      </c>
      <c r="F495">
        <f t="shared" si="15"/>
        <v>1</v>
      </c>
    </row>
    <row r="496" spans="1:6" x14ac:dyDescent="0.35">
      <c r="A496">
        <v>-4.5</v>
      </c>
      <c r="B496">
        <v>14</v>
      </c>
      <c r="C496">
        <v>13</v>
      </c>
      <c r="D496">
        <v>44</v>
      </c>
      <c r="E496">
        <f t="shared" si="14"/>
        <v>1</v>
      </c>
      <c r="F496">
        <f t="shared" si="15"/>
        <v>1</v>
      </c>
    </row>
    <row r="497" spans="1:6" x14ac:dyDescent="0.35">
      <c r="A497" s="1">
        <v>-4.5</v>
      </c>
      <c r="B497">
        <v>10</v>
      </c>
      <c r="C497">
        <v>9</v>
      </c>
      <c r="D497">
        <v>40</v>
      </c>
      <c r="E497">
        <f t="shared" si="14"/>
        <v>1</v>
      </c>
      <c r="F497">
        <f t="shared" si="15"/>
        <v>1</v>
      </c>
    </row>
    <row r="498" spans="1:6" x14ac:dyDescent="0.35">
      <c r="A498" s="1">
        <v>-4.5</v>
      </c>
      <c r="B498">
        <v>21</v>
      </c>
      <c r="C498">
        <v>20</v>
      </c>
      <c r="D498">
        <v>39.5</v>
      </c>
      <c r="E498">
        <f t="shared" si="14"/>
        <v>1</v>
      </c>
      <c r="F498">
        <f t="shared" si="15"/>
        <v>1</v>
      </c>
    </row>
    <row r="499" spans="1:6" x14ac:dyDescent="0.35">
      <c r="A499" s="1">
        <v>-4.5</v>
      </c>
      <c r="B499">
        <v>21</v>
      </c>
      <c r="C499">
        <v>24</v>
      </c>
      <c r="D499">
        <v>47.5</v>
      </c>
      <c r="E499">
        <f t="shared" si="14"/>
        <v>-3</v>
      </c>
      <c r="F499">
        <f t="shared" si="15"/>
        <v>0</v>
      </c>
    </row>
    <row r="500" spans="1:6" x14ac:dyDescent="0.35">
      <c r="A500" s="1">
        <v>-4.5</v>
      </c>
      <c r="B500">
        <v>24</v>
      </c>
      <c r="C500">
        <v>27</v>
      </c>
      <c r="D500">
        <v>45.5</v>
      </c>
      <c r="E500">
        <f t="shared" si="14"/>
        <v>-3</v>
      </c>
      <c r="F500">
        <f t="shared" si="15"/>
        <v>0</v>
      </c>
    </row>
    <row r="501" spans="1:6" x14ac:dyDescent="0.35">
      <c r="A501" s="1">
        <v>-4.5</v>
      </c>
      <c r="B501">
        <v>31</v>
      </c>
      <c r="C501">
        <v>34</v>
      </c>
      <c r="D501">
        <v>43.5</v>
      </c>
      <c r="E501">
        <f t="shared" si="14"/>
        <v>-3</v>
      </c>
      <c r="F501">
        <f t="shared" si="15"/>
        <v>0</v>
      </c>
    </row>
    <row r="502" spans="1:6" x14ac:dyDescent="0.35">
      <c r="A502" s="1">
        <v>-4.5</v>
      </c>
      <c r="B502">
        <v>17</v>
      </c>
      <c r="C502">
        <v>20</v>
      </c>
      <c r="D502">
        <v>45.5</v>
      </c>
      <c r="E502">
        <f t="shared" si="14"/>
        <v>-3</v>
      </c>
      <c r="F502">
        <f t="shared" si="15"/>
        <v>0</v>
      </c>
    </row>
    <row r="503" spans="1:6" x14ac:dyDescent="0.35">
      <c r="A503" s="1">
        <v>-4.5</v>
      </c>
      <c r="B503">
        <v>32</v>
      </c>
      <c r="C503">
        <v>37</v>
      </c>
      <c r="D503">
        <v>41.5</v>
      </c>
      <c r="E503">
        <f t="shared" si="14"/>
        <v>-5</v>
      </c>
      <c r="F503">
        <f t="shared" si="15"/>
        <v>0</v>
      </c>
    </row>
    <row r="504" spans="1:6" x14ac:dyDescent="0.35">
      <c r="A504" s="1">
        <v>-4.5</v>
      </c>
      <c r="B504">
        <v>27</v>
      </c>
      <c r="C504">
        <v>33</v>
      </c>
      <c r="D504">
        <v>41.5</v>
      </c>
      <c r="E504">
        <f t="shared" si="14"/>
        <v>-6</v>
      </c>
      <c r="F504">
        <f t="shared" si="15"/>
        <v>0</v>
      </c>
    </row>
    <row r="505" spans="1:6" x14ac:dyDescent="0.35">
      <c r="A505" s="1">
        <v>-4.5</v>
      </c>
      <c r="B505">
        <v>20</v>
      </c>
      <c r="C505">
        <v>27</v>
      </c>
      <c r="D505">
        <v>41</v>
      </c>
      <c r="E505">
        <f t="shared" si="14"/>
        <v>-7</v>
      </c>
      <c r="F505">
        <f t="shared" si="15"/>
        <v>0</v>
      </c>
    </row>
    <row r="506" spans="1:6" x14ac:dyDescent="0.35">
      <c r="A506" s="1">
        <v>-4.5</v>
      </c>
      <c r="B506">
        <v>16</v>
      </c>
      <c r="C506">
        <v>23</v>
      </c>
      <c r="D506">
        <v>46</v>
      </c>
      <c r="E506">
        <f t="shared" si="14"/>
        <v>-7</v>
      </c>
      <c r="F506">
        <f t="shared" si="15"/>
        <v>0</v>
      </c>
    </row>
    <row r="507" spans="1:6" x14ac:dyDescent="0.35">
      <c r="A507" s="1">
        <v>-4.5</v>
      </c>
      <c r="B507">
        <v>28</v>
      </c>
      <c r="C507">
        <v>35</v>
      </c>
      <c r="D507">
        <v>48.5</v>
      </c>
      <c r="E507">
        <f t="shared" si="14"/>
        <v>-7</v>
      </c>
      <c r="F507">
        <f t="shared" si="15"/>
        <v>0</v>
      </c>
    </row>
    <row r="508" spans="1:6" x14ac:dyDescent="0.35">
      <c r="A508" s="1">
        <v>-4.5</v>
      </c>
      <c r="B508">
        <v>18</v>
      </c>
      <c r="C508">
        <v>33</v>
      </c>
      <c r="D508">
        <v>48</v>
      </c>
      <c r="E508">
        <f t="shared" si="14"/>
        <v>-15</v>
      </c>
      <c r="F508">
        <f t="shared" si="15"/>
        <v>0</v>
      </c>
    </row>
    <row r="509" spans="1:6" x14ac:dyDescent="0.35">
      <c r="A509">
        <v>-4.5</v>
      </c>
      <c r="B509">
        <v>6</v>
      </c>
      <c r="C509">
        <v>24</v>
      </c>
      <c r="D509">
        <v>45</v>
      </c>
      <c r="E509">
        <f t="shared" si="14"/>
        <v>-18</v>
      </c>
      <c r="F509">
        <f t="shared" si="15"/>
        <v>0</v>
      </c>
    </row>
    <row r="510" spans="1:6" x14ac:dyDescent="0.35">
      <c r="A510">
        <v>-4.5</v>
      </c>
      <c r="B510">
        <v>15</v>
      </c>
      <c r="C510">
        <v>34</v>
      </c>
      <c r="D510">
        <v>42.5</v>
      </c>
      <c r="E510">
        <f t="shared" si="14"/>
        <v>-19</v>
      </c>
      <c r="F510">
        <f t="shared" si="15"/>
        <v>0</v>
      </c>
    </row>
    <row r="511" spans="1:6" x14ac:dyDescent="0.35">
      <c r="A511" s="1">
        <v>-4.5</v>
      </c>
      <c r="B511">
        <v>17</v>
      </c>
      <c r="C511">
        <v>38</v>
      </c>
      <c r="D511">
        <v>44</v>
      </c>
      <c r="E511">
        <f t="shared" si="14"/>
        <v>-21</v>
      </c>
      <c r="F511">
        <f t="shared" si="15"/>
        <v>0</v>
      </c>
    </row>
    <row r="512" spans="1:6" x14ac:dyDescent="0.35">
      <c r="A512" s="1">
        <v>-4</v>
      </c>
      <c r="B512">
        <v>31</v>
      </c>
      <c r="C512">
        <v>7</v>
      </c>
      <c r="D512">
        <v>44</v>
      </c>
      <c r="E512">
        <f t="shared" si="14"/>
        <v>24</v>
      </c>
      <c r="F512">
        <f t="shared" si="15"/>
        <v>1</v>
      </c>
    </row>
    <row r="513" spans="1:6" x14ac:dyDescent="0.35">
      <c r="A513" s="1">
        <v>-4</v>
      </c>
      <c r="B513">
        <v>27</v>
      </c>
      <c r="C513">
        <v>3</v>
      </c>
      <c r="D513">
        <v>43.5</v>
      </c>
      <c r="E513">
        <f t="shared" si="14"/>
        <v>24</v>
      </c>
      <c r="F513">
        <f t="shared" si="15"/>
        <v>1</v>
      </c>
    </row>
    <row r="514" spans="1:6" x14ac:dyDescent="0.35">
      <c r="A514" s="1">
        <v>-4</v>
      </c>
      <c r="B514">
        <v>40</v>
      </c>
      <c r="C514">
        <v>17</v>
      </c>
      <c r="D514">
        <v>51</v>
      </c>
      <c r="E514">
        <f t="shared" ref="E514:E577" si="16">B514-C514</f>
        <v>23</v>
      </c>
      <c r="F514">
        <f t="shared" ref="F514:F577" si="17">IF(E514&gt;0,1,0)</f>
        <v>1</v>
      </c>
    </row>
    <row r="515" spans="1:6" x14ac:dyDescent="0.35">
      <c r="A515" s="1">
        <v>-4</v>
      </c>
      <c r="B515">
        <v>27</v>
      </c>
      <c r="C515">
        <v>7</v>
      </c>
      <c r="D515">
        <v>50</v>
      </c>
      <c r="E515">
        <f t="shared" si="16"/>
        <v>20</v>
      </c>
      <c r="F515">
        <f t="shared" si="17"/>
        <v>1</v>
      </c>
    </row>
    <row r="516" spans="1:6" x14ac:dyDescent="0.35">
      <c r="A516" s="1">
        <v>-4</v>
      </c>
      <c r="B516">
        <v>38</v>
      </c>
      <c r="C516">
        <v>19</v>
      </c>
      <c r="D516">
        <v>49.5</v>
      </c>
      <c r="E516">
        <f t="shared" si="16"/>
        <v>19</v>
      </c>
      <c r="F516">
        <f t="shared" si="17"/>
        <v>1</v>
      </c>
    </row>
    <row r="517" spans="1:6" x14ac:dyDescent="0.35">
      <c r="A517" s="1">
        <v>-4</v>
      </c>
      <c r="B517">
        <v>41</v>
      </c>
      <c r="C517">
        <v>23</v>
      </c>
      <c r="D517">
        <v>54</v>
      </c>
      <c r="E517">
        <f t="shared" si="16"/>
        <v>18</v>
      </c>
      <c r="F517">
        <f t="shared" si="17"/>
        <v>1</v>
      </c>
    </row>
    <row r="518" spans="1:6" x14ac:dyDescent="0.35">
      <c r="A518" s="1">
        <v>-4</v>
      </c>
      <c r="B518">
        <v>38</v>
      </c>
      <c r="C518">
        <v>20</v>
      </c>
      <c r="D518">
        <v>43.5</v>
      </c>
      <c r="E518">
        <f t="shared" si="16"/>
        <v>18</v>
      </c>
      <c r="F518">
        <f t="shared" si="17"/>
        <v>1</v>
      </c>
    </row>
    <row r="519" spans="1:6" x14ac:dyDescent="0.35">
      <c r="A519" s="1">
        <v>-4</v>
      </c>
      <c r="B519">
        <v>27</v>
      </c>
      <c r="C519">
        <v>10</v>
      </c>
      <c r="D519">
        <v>43</v>
      </c>
      <c r="E519">
        <f t="shared" si="16"/>
        <v>17</v>
      </c>
      <c r="F519">
        <f t="shared" si="17"/>
        <v>1</v>
      </c>
    </row>
    <row r="520" spans="1:6" x14ac:dyDescent="0.35">
      <c r="A520" s="1">
        <v>-4</v>
      </c>
      <c r="B520">
        <v>43</v>
      </c>
      <c r="C520">
        <v>28</v>
      </c>
      <c r="D520">
        <v>51</v>
      </c>
      <c r="E520">
        <f t="shared" si="16"/>
        <v>15</v>
      </c>
      <c r="F520">
        <f t="shared" si="17"/>
        <v>1</v>
      </c>
    </row>
    <row r="521" spans="1:6" x14ac:dyDescent="0.35">
      <c r="A521" s="1">
        <v>-4</v>
      </c>
      <c r="B521">
        <v>27</v>
      </c>
      <c r="C521">
        <v>13</v>
      </c>
      <c r="D521">
        <v>41.5</v>
      </c>
      <c r="E521">
        <f t="shared" si="16"/>
        <v>14</v>
      </c>
      <c r="F521">
        <f t="shared" si="17"/>
        <v>1</v>
      </c>
    </row>
    <row r="522" spans="1:6" x14ac:dyDescent="0.35">
      <c r="A522" s="1">
        <v>-4</v>
      </c>
      <c r="B522">
        <v>20</v>
      </c>
      <c r="C522">
        <v>6</v>
      </c>
      <c r="D522">
        <v>43</v>
      </c>
      <c r="E522">
        <f t="shared" si="16"/>
        <v>14</v>
      </c>
      <c r="F522">
        <f t="shared" si="17"/>
        <v>1</v>
      </c>
    </row>
    <row r="523" spans="1:6" x14ac:dyDescent="0.35">
      <c r="A523" s="1">
        <v>-4</v>
      </c>
      <c r="B523">
        <v>24</v>
      </c>
      <c r="C523">
        <v>10</v>
      </c>
      <c r="D523">
        <v>42.5</v>
      </c>
      <c r="E523">
        <f t="shared" si="16"/>
        <v>14</v>
      </c>
      <c r="F523">
        <f t="shared" si="17"/>
        <v>1</v>
      </c>
    </row>
    <row r="524" spans="1:6" x14ac:dyDescent="0.35">
      <c r="A524" s="1">
        <v>-4</v>
      </c>
      <c r="B524">
        <v>27</v>
      </c>
      <c r="C524">
        <v>14</v>
      </c>
      <c r="D524">
        <v>37</v>
      </c>
      <c r="E524">
        <f t="shared" si="16"/>
        <v>13</v>
      </c>
      <c r="F524">
        <f t="shared" si="17"/>
        <v>1</v>
      </c>
    </row>
    <row r="525" spans="1:6" x14ac:dyDescent="0.35">
      <c r="A525">
        <v>-4</v>
      </c>
      <c r="B525">
        <v>22</v>
      </c>
      <c r="C525">
        <v>10</v>
      </c>
      <c r="D525">
        <v>50.5</v>
      </c>
      <c r="E525">
        <f t="shared" si="16"/>
        <v>12</v>
      </c>
      <c r="F525">
        <f t="shared" si="17"/>
        <v>1</v>
      </c>
    </row>
    <row r="526" spans="1:6" x14ac:dyDescent="0.35">
      <c r="A526">
        <v>-4</v>
      </c>
      <c r="B526">
        <v>28</v>
      </c>
      <c r="C526">
        <v>17</v>
      </c>
      <c r="D526">
        <v>51</v>
      </c>
      <c r="E526">
        <f t="shared" si="16"/>
        <v>11</v>
      </c>
      <c r="F526">
        <f t="shared" si="17"/>
        <v>1</v>
      </c>
    </row>
    <row r="527" spans="1:6" x14ac:dyDescent="0.35">
      <c r="A527" s="1">
        <v>-4</v>
      </c>
      <c r="B527">
        <v>17</v>
      </c>
      <c r="C527">
        <v>6</v>
      </c>
      <c r="D527">
        <v>42</v>
      </c>
      <c r="E527">
        <f t="shared" si="16"/>
        <v>11</v>
      </c>
      <c r="F527">
        <f t="shared" si="17"/>
        <v>1</v>
      </c>
    </row>
    <row r="528" spans="1:6" x14ac:dyDescent="0.35">
      <c r="A528" s="1">
        <v>-4</v>
      </c>
      <c r="B528">
        <v>23</v>
      </c>
      <c r="C528">
        <v>13</v>
      </c>
      <c r="D528">
        <v>42.5</v>
      </c>
      <c r="E528">
        <f t="shared" si="16"/>
        <v>10</v>
      </c>
      <c r="F528">
        <f t="shared" si="17"/>
        <v>1</v>
      </c>
    </row>
    <row r="529" spans="1:6" x14ac:dyDescent="0.35">
      <c r="A529">
        <v>-4</v>
      </c>
      <c r="B529">
        <v>30</v>
      </c>
      <c r="C529">
        <v>20</v>
      </c>
      <c r="D529">
        <v>50.5</v>
      </c>
      <c r="E529">
        <f t="shared" si="16"/>
        <v>10</v>
      </c>
      <c r="F529">
        <f t="shared" si="17"/>
        <v>1</v>
      </c>
    </row>
    <row r="530" spans="1:6" x14ac:dyDescent="0.35">
      <c r="A530" s="1">
        <v>-4</v>
      </c>
      <c r="B530">
        <v>27</v>
      </c>
      <c r="C530">
        <v>19</v>
      </c>
      <c r="D530">
        <v>43.5</v>
      </c>
      <c r="E530">
        <f t="shared" si="16"/>
        <v>8</v>
      </c>
      <c r="F530">
        <f t="shared" si="17"/>
        <v>1</v>
      </c>
    </row>
    <row r="531" spans="1:6" x14ac:dyDescent="0.35">
      <c r="A531" s="1">
        <v>-4</v>
      </c>
      <c r="B531">
        <v>43</v>
      </c>
      <c r="C531">
        <v>35</v>
      </c>
      <c r="D531">
        <v>47.5</v>
      </c>
      <c r="E531">
        <f t="shared" si="16"/>
        <v>8</v>
      </c>
      <c r="F531">
        <f t="shared" si="17"/>
        <v>1</v>
      </c>
    </row>
    <row r="532" spans="1:6" x14ac:dyDescent="0.35">
      <c r="A532" s="1">
        <v>-4</v>
      </c>
      <c r="B532">
        <v>30</v>
      </c>
      <c r="C532">
        <v>24</v>
      </c>
      <c r="D532">
        <v>39</v>
      </c>
      <c r="E532">
        <f t="shared" si="16"/>
        <v>6</v>
      </c>
      <c r="F532">
        <f t="shared" si="17"/>
        <v>1</v>
      </c>
    </row>
    <row r="533" spans="1:6" x14ac:dyDescent="0.35">
      <c r="A533" s="1">
        <v>-4</v>
      </c>
      <c r="B533">
        <v>29</v>
      </c>
      <c r="C533">
        <v>23</v>
      </c>
      <c r="D533">
        <v>47.5</v>
      </c>
      <c r="E533">
        <f t="shared" si="16"/>
        <v>6</v>
      </c>
      <c r="F533">
        <f t="shared" si="17"/>
        <v>1</v>
      </c>
    </row>
    <row r="534" spans="1:6" x14ac:dyDescent="0.35">
      <c r="A534">
        <v>-4</v>
      </c>
      <c r="B534">
        <v>17</v>
      </c>
      <c r="C534">
        <v>13</v>
      </c>
      <c r="D534">
        <v>40.5</v>
      </c>
      <c r="E534">
        <f t="shared" si="16"/>
        <v>4</v>
      </c>
      <c r="F534">
        <f t="shared" si="17"/>
        <v>1</v>
      </c>
    </row>
    <row r="535" spans="1:6" x14ac:dyDescent="0.35">
      <c r="A535">
        <v>-4</v>
      </c>
      <c r="B535">
        <v>31</v>
      </c>
      <c r="C535">
        <v>28</v>
      </c>
      <c r="D535">
        <v>48.5</v>
      </c>
      <c r="E535">
        <f t="shared" si="16"/>
        <v>3</v>
      </c>
      <c r="F535">
        <f t="shared" si="17"/>
        <v>1</v>
      </c>
    </row>
    <row r="536" spans="1:6" x14ac:dyDescent="0.35">
      <c r="A536" s="1">
        <v>-4</v>
      </c>
      <c r="B536">
        <v>16</v>
      </c>
      <c r="C536">
        <v>13</v>
      </c>
      <c r="D536">
        <v>43.5</v>
      </c>
      <c r="E536">
        <f t="shared" si="16"/>
        <v>3</v>
      </c>
      <c r="F536">
        <f t="shared" si="17"/>
        <v>1</v>
      </c>
    </row>
    <row r="537" spans="1:6" x14ac:dyDescent="0.35">
      <c r="A537" s="1">
        <v>-4</v>
      </c>
      <c r="B537">
        <v>16</v>
      </c>
      <c r="C537">
        <v>13</v>
      </c>
      <c r="D537">
        <v>54</v>
      </c>
      <c r="E537">
        <f t="shared" si="16"/>
        <v>3</v>
      </c>
      <c r="F537">
        <f t="shared" si="17"/>
        <v>1</v>
      </c>
    </row>
    <row r="538" spans="1:6" x14ac:dyDescent="0.35">
      <c r="A538">
        <v>-4</v>
      </c>
      <c r="B538">
        <v>16</v>
      </c>
      <c r="C538">
        <v>14</v>
      </c>
      <c r="D538">
        <v>43</v>
      </c>
      <c r="E538">
        <f t="shared" si="16"/>
        <v>2</v>
      </c>
      <c r="F538">
        <f t="shared" si="17"/>
        <v>1</v>
      </c>
    </row>
    <row r="539" spans="1:6" x14ac:dyDescent="0.35">
      <c r="A539" s="1">
        <v>-4</v>
      </c>
      <c r="B539">
        <v>31</v>
      </c>
      <c r="C539">
        <v>34</v>
      </c>
      <c r="D539">
        <v>47.5</v>
      </c>
      <c r="E539">
        <f t="shared" si="16"/>
        <v>-3</v>
      </c>
      <c r="F539">
        <f t="shared" si="17"/>
        <v>0</v>
      </c>
    </row>
    <row r="540" spans="1:6" x14ac:dyDescent="0.35">
      <c r="A540" s="1">
        <v>-4</v>
      </c>
      <c r="B540">
        <v>38</v>
      </c>
      <c r="C540">
        <v>41</v>
      </c>
      <c r="D540">
        <v>42.5</v>
      </c>
      <c r="E540">
        <f t="shared" si="16"/>
        <v>-3</v>
      </c>
      <c r="F540">
        <f t="shared" si="17"/>
        <v>0</v>
      </c>
    </row>
    <row r="541" spans="1:6" x14ac:dyDescent="0.35">
      <c r="A541">
        <v>-4</v>
      </c>
      <c r="B541">
        <v>32</v>
      </c>
      <c r="C541">
        <v>35</v>
      </c>
      <c r="D541">
        <v>54.5</v>
      </c>
      <c r="E541">
        <f t="shared" si="16"/>
        <v>-3</v>
      </c>
      <c r="F541">
        <f t="shared" si="17"/>
        <v>0</v>
      </c>
    </row>
    <row r="542" spans="1:6" x14ac:dyDescent="0.35">
      <c r="A542" s="1">
        <v>-4</v>
      </c>
      <c r="B542">
        <v>31</v>
      </c>
      <c r="C542">
        <v>34</v>
      </c>
      <c r="D542">
        <v>41.5</v>
      </c>
      <c r="E542">
        <f t="shared" si="16"/>
        <v>-3</v>
      </c>
      <c r="F542">
        <f t="shared" si="17"/>
        <v>0</v>
      </c>
    </row>
    <row r="543" spans="1:6" x14ac:dyDescent="0.35">
      <c r="A543" s="1">
        <v>-4</v>
      </c>
      <c r="B543">
        <v>21</v>
      </c>
      <c r="C543">
        <v>24</v>
      </c>
      <c r="D543">
        <v>43</v>
      </c>
      <c r="E543">
        <f t="shared" si="16"/>
        <v>-3</v>
      </c>
      <c r="F543">
        <f t="shared" si="17"/>
        <v>0</v>
      </c>
    </row>
    <row r="544" spans="1:6" x14ac:dyDescent="0.35">
      <c r="A544" s="1">
        <v>-4</v>
      </c>
      <c r="B544">
        <v>19</v>
      </c>
      <c r="C544">
        <v>22</v>
      </c>
      <c r="D544">
        <v>49.5</v>
      </c>
      <c r="E544">
        <f t="shared" si="16"/>
        <v>-3</v>
      </c>
      <c r="F544">
        <f t="shared" si="17"/>
        <v>0</v>
      </c>
    </row>
    <row r="545" spans="1:6" x14ac:dyDescent="0.35">
      <c r="A545">
        <v>-4</v>
      </c>
      <c r="B545">
        <v>14</v>
      </c>
      <c r="C545">
        <v>20</v>
      </c>
      <c r="D545">
        <v>38</v>
      </c>
      <c r="E545">
        <f t="shared" si="16"/>
        <v>-6</v>
      </c>
      <c r="F545">
        <f t="shared" si="17"/>
        <v>0</v>
      </c>
    </row>
    <row r="546" spans="1:6" x14ac:dyDescent="0.35">
      <c r="A546" s="1">
        <v>-4</v>
      </c>
      <c r="B546">
        <v>10</v>
      </c>
      <c r="C546">
        <v>16</v>
      </c>
      <c r="D546">
        <v>45</v>
      </c>
      <c r="E546">
        <f t="shared" si="16"/>
        <v>-6</v>
      </c>
      <c r="F546">
        <f t="shared" si="17"/>
        <v>0</v>
      </c>
    </row>
    <row r="547" spans="1:6" x14ac:dyDescent="0.35">
      <c r="A547">
        <v>-4</v>
      </c>
      <c r="B547">
        <v>13</v>
      </c>
      <c r="C547">
        <v>20</v>
      </c>
      <c r="D547">
        <v>47</v>
      </c>
      <c r="E547">
        <f t="shared" si="16"/>
        <v>-7</v>
      </c>
      <c r="F547">
        <f t="shared" si="17"/>
        <v>0</v>
      </c>
    </row>
    <row r="548" spans="1:6" x14ac:dyDescent="0.35">
      <c r="A548" s="1">
        <v>-4</v>
      </c>
      <c r="B548">
        <v>24</v>
      </c>
      <c r="C548">
        <v>31</v>
      </c>
      <c r="D548">
        <v>49</v>
      </c>
      <c r="E548">
        <f t="shared" si="16"/>
        <v>-7</v>
      </c>
      <c r="F548">
        <f t="shared" si="17"/>
        <v>0</v>
      </c>
    </row>
    <row r="549" spans="1:6" x14ac:dyDescent="0.35">
      <c r="A549">
        <v>-4</v>
      </c>
      <c r="B549">
        <v>13</v>
      </c>
      <c r="C549">
        <v>21</v>
      </c>
      <c r="D549">
        <v>50</v>
      </c>
      <c r="E549">
        <f t="shared" si="16"/>
        <v>-8</v>
      </c>
      <c r="F549">
        <f t="shared" si="17"/>
        <v>0</v>
      </c>
    </row>
    <row r="550" spans="1:6" x14ac:dyDescent="0.35">
      <c r="A550" s="1">
        <v>-4</v>
      </c>
      <c r="B550">
        <v>13</v>
      </c>
      <c r="C550">
        <v>25</v>
      </c>
      <c r="D550">
        <v>45</v>
      </c>
      <c r="E550">
        <f t="shared" si="16"/>
        <v>-12</v>
      </c>
      <c r="F550">
        <f t="shared" si="17"/>
        <v>0</v>
      </c>
    </row>
    <row r="551" spans="1:6" x14ac:dyDescent="0.35">
      <c r="A551">
        <v>-4</v>
      </c>
      <c r="B551">
        <v>20</v>
      </c>
      <c r="C551">
        <v>33</v>
      </c>
      <c r="D551">
        <v>47</v>
      </c>
      <c r="E551">
        <f t="shared" si="16"/>
        <v>-13</v>
      </c>
      <c r="F551">
        <f t="shared" si="17"/>
        <v>0</v>
      </c>
    </row>
    <row r="552" spans="1:6" x14ac:dyDescent="0.35">
      <c r="A552" s="1">
        <v>-4</v>
      </c>
      <c r="B552">
        <v>13</v>
      </c>
      <c r="C552">
        <v>27</v>
      </c>
      <c r="D552">
        <v>47.5</v>
      </c>
      <c r="E552">
        <f t="shared" si="16"/>
        <v>-14</v>
      </c>
      <c r="F552">
        <f t="shared" si="17"/>
        <v>0</v>
      </c>
    </row>
    <row r="553" spans="1:6" x14ac:dyDescent="0.35">
      <c r="A553">
        <v>-4</v>
      </c>
      <c r="B553">
        <v>10</v>
      </c>
      <c r="C553">
        <v>26</v>
      </c>
      <c r="D553">
        <v>49.5</v>
      </c>
      <c r="E553">
        <f t="shared" si="16"/>
        <v>-16</v>
      </c>
      <c r="F553">
        <f t="shared" si="17"/>
        <v>0</v>
      </c>
    </row>
    <row r="554" spans="1:6" x14ac:dyDescent="0.35">
      <c r="A554" s="1">
        <v>-4</v>
      </c>
      <c r="B554">
        <v>13</v>
      </c>
      <c r="C554">
        <v>29</v>
      </c>
      <c r="D554">
        <v>41.5</v>
      </c>
      <c r="E554">
        <f t="shared" si="16"/>
        <v>-16</v>
      </c>
      <c r="F554">
        <f t="shared" si="17"/>
        <v>0</v>
      </c>
    </row>
    <row r="555" spans="1:6" x14ac:dyDescent="0.35">
      <c r="A555" s="1">
        <v>-4</v>
      </c>
      <c r="B555">
        <v>0</v>
      </c>
      <c r="C555">
        <v>16</v>
      </c>
      <c r="D555">
        <v>41</v>
      </c>
      <c r="E555">
        <f t="shared" si="16"/>
        <v>-16</v>
      </c>
      <c r="F555">
        <f t="shared" si="17"/>
        <v>0</v>
      </c>
    </row>
    <row r="556" spans="1:6" x14ac:dyDescent="0.35">
      <c r="A556" s="1">
        <v>-3.5</v>
      </c>
      <c r="B556">
        <v>45</v>
      </c>
      <c r="C556">
        <v>10</v>
      </c>
      <c r="D556">
        <v>44.5</v>
      </c>
      <c r="E556">
        <f t="shared" si="16"/>
        <v>35</v>
      </c>
      <c r="F556">
        <f t="shared" si="17"/>
        <v>1</v>
      </c>
    </row>
    <row r="557" spans="1:6" x14ac:dyDescent="0.35">
      <c r="A557">
        <v>-3.5</v>
      </c>
      <c r="B557">
        <v>42</v>
      </c>
      <c r="C557">
        <v>7</v>
      </c>
      <c r="D557">
        <v>55</v>
      </c>
      <c r="E557">
        <f t="shared" si="16"/>
        <v>35</v>
      </c>
      <c r="F557">
        <f t="shared" si="17"/>
        <v>1</v>
      </c>
    </row>
    <row r="558" spans="1:6" x14ac:dyDescent="0.35">
      <c r="A558" s="1">
        <v>-3.5</v>
      </c>
      <c r="B558">
        <v>45</v>
      </c>
      <c r="C558">
        <v>10</v>
      </c>
      <c r="D558">
        <v>45</v>
      </c>
      <c r="E558">
        <f t="shared" si="16"/>
        <v>35</v>
      </c>
      <c r="F558">
        <f t="shared" si="17"/>
        <v>1</v>
      </c>
    </row>
    <row r="559" spans="1:6" x14ac:dyDescent="0.35">
      <c r="A559" s="1">
        <v>-3.5</v>
      </c>
      <c r="B559">
        <v>49</v>
      </c>
      <c r="C559">
        <v>15</v>
      </c>
      <c r="D559">
        <v>47</v>
      </c>
      <c r="E559">
        <f t="shared" si="16"/>
        <v>34</v>
      </c>
      <c r="F559">
        <f t="shared" si="17"/>
        <v>1</v>
      </c>
    </row>
    <row r="560" spans="1:6" x14ac:dyDescent="0.35">
      <c r="A560" s="1">
        <v>-3.5</v>
      </c>
      <c r="B560">
        <v>38</v>
      </c>
      <c r="C560">
        <v>6</v>
      </c>
      <c r="D560">
        <v>41</v>
      </c>
      <c r="E560">
        <f t="shared" si="16"/>
        <v>32</v>
      </c>
      <c r="F560">
        <f t="shared" si="17"/>
        <v>1</v>
      </c>
    </row>
    <row r="561" spans="1:6" x14ac:dyDescent="0.35">
      <c r="A561">
        <v>-3.5</v>
      </c>
      <c r="B561">
        <v>48</v>
      </c>
      <c r="C561">
        <v>17</v>
      </c>
      <c r="D561">
        <v>43.5</v>
      </c>
      <c r="E561">
        <f t="shared" si="16"/>
        <v>31</v>
      </c>
      <c r="F561">
        <f t="shared" si="17"/>
        <v>1</v>
      </c>
    </row>
    <row r="562" spans="1:6" x14ac:dyDescent="0.35">
      <c r="A562" s="1">
        <v>-3.5</v>
      </c>
      <c r="B562">
        <v>33</v>
      </c>
      <c r="C562">
        <v>3</v>
      </c>
      <c r="D562">
        <v>45.5</v>
      </c>
      <c r="E562">
        <f t="shared" si="16"/>
        <v>30</v>
      </c>
      <c r="F562">
        <f t="shared" si="17"/>
        <v>1</v>
      </c>
    </row>
    <row r="563" spans="1:6" x14ac:dyDescent="0.35">
      <c r="A563" s="1">
        <v>-3.5</v>
      </c>
      <c r="B563">
        <v>43</v>
      </c>
      <c r="C563">
        <v>14</v>
      </c>
      <c r="D563">
        <v>48</v>
      </c>
      <c r="E563">
        <f t="shared" si="16"/>
        <v>29</v>
      </c>
      <c r="F563">
        <f t="shared" si="17"/>
        <v>1</v>
      </c>
    </row>
    <row r="564" spans="1:6" x14ac:dyDescent="0.35">
      <c r="A564">
        <v>-3.5</v>
      </c>
      <c r="B564">
        <v>38</v>
      </c>
      <c r="C564">
        <v>10</v>
      </c>
      <c r="D564">
        <v>41</v>
      </c>
      <c r="E564">
        <f t="shared" si="16"/>
        <v>28</v>
      </c>
      <c r="F564">
        <f t="shared" si="17"/>
        <v>1</v>
      </c>
    </row>
    <row r="565" spans="1:6" x14ac:dyDescent="0.35">
      <c r="A565" s="1">
        <v>-3.5</v>
      </c>
      <c r="B565">
        <v>34</v>
      </c>
      <c r="C565">
        <v>6</v>
      </c>
      <c r="D565">
        <v>39.5</v>
      </c>
      <c r="E565">
        <f t="shared" si="16"/>
        <v>28</v>
      </c>
      <c r="F565">
        <f t="shared" si="17"/>
        <v>1</v>
      </c>
    </row>
    <row r="566" spans="1:6" x14ac:dyDescent="0.35">
      <c r="A566" s="1">
        <v>-3.5</v>
      </c>
      <c r="B566">
        <v>28</v>
      </c>
      <c r="C566">
        <v>2</v>
      </c>
      <c r="D566">
        <v>42</v>
      </c>
      <c r="E566">
        <f t="shared" si="16"/>
        <v>26</v>
      </c>
      <c r="F566">
        <f t="shared" si="17"/>
        <v>1</v>
      </c>
    </row>
    <row r="567" spans="1:6" x14ac:dyDescent="0.35">
      <c r="A567" s="1">
        <v>-3.5</v>
      </c>
      <c r="B567">
        <v>38</v>
      </c>
      <c r="C567">
        <v>13</v>
      </c>
      <c r="D567">
        <v>40.5</v>
      </c>
      <c r="E567">
        <f t="shared" si="16"/>
        <v>25</v>
      </c>
      <c r="F567">
        <f t="shared" si="17"/>
        <v>1</v>
      </c>
    </row>
    <row r="568" spans="1:6" x14ac:dyDescent="0.35">
      <c r="A568" s="1">
        <v>-3.5</v>
      </c>
      <c r="B568">
        <v>42</v>
      </c>
      <c r="C568">
        <v>17</v>
      </c>
      <c r="D568">
        <v>45</v>
      </c>
      <c r="E568">
        <f t="shared" si="16"/>
        <v>25</v>
      </c>
      <c r="F568">
        <f t="shared" si="17"/>
        <v>1</v>
      </c>
    </row>
    <row r="569" spans="1:6" x14ac:dyDescent="0.35">
      <c r="A569" s="1">
        <v>-3.5</v>
      </c>
      <c r="B569">
        <v>31</v>
      </c>
      <c r="C569">
        <v>7</v>
      </c>
      <c r="D569">
        <v>47.5</v>
      </c>
      <c r="E569">
        <f t="shared" si="16"/>
        <v>24</v>
      </c>
      <c r="F569">
        <f t="shared" si="17"/>
        <v>1</v>
      </c>
    </row>
    <row r="570" spans="1:6" x14ac:dyDescent="0.35">
      <c r="A570" s="1">
        <v>-3.5</v>
      </c>
      <c r="B570">
        <v>35</v>
      </c>
      <c r="C570">
        <v>11</v>
      </c>
      <c r="D570">
        <v>42.5</v>
      </c>
      <c r="E570">
        <f t="shared" si="16"/>
        <v>24</v>
      </c>
      <c r="F570">
        <f t="shared" si="17"/>
        <v>1</v>
      </c>
    </row>
    <row r="571" spans="1:6" x14ac:dyDescent="0.35">
      <c r="A571">
        <v>-3.5</v>
      </c>
      <c r="B571">
        <v>38</v>
      </c>
      <c r="C571">
        <v>14</v>
      </c>
      <c r="D571">
        <v>41</v>
      </c>
      <c r="E571">
        <f t="shared" si="16"/>
        <v>24</v>
      </c>
      <c r="F571">
        <f t="shared" si="17"/>
        <v>1</v>
      </c>
    </row>
    <row r="572" spans="1:6" x14ac:dyDescent="0.35">
      <c r="A572" s="1">
        <v>-3.5</v>
      </c>
      <c r="B572">
        <v>37</v>
      </c>
      <c r="C572">
        <v>14</v>
      </c>
      <c r="D572">
        <v>47.5</v>
      </c>
      <c r="E572">
        <f t="shared" si="16"/>
        <v>23</v>
      </c>
      <c r="F572">
        <f t="shared" si="17"/>
        <v>1</v>
      </c>
    </row>
    <row r="573" spans="1:6" x14ac:dyDescent="0.35">
      <c r="A573">
        <v>-3.5</v>
      </c>
      <c r="B573">
        <v>30</v>
      </c>
      <c r="C573">
        <v>7</v>
      </c>
      <c r="D573">
        <v>49</v>
      </c>
      <c r="E573">
        <f t="shared" si="16"/>
        <v>23</v>
      </c>
      <c r="F573">
        <f t="shared" si="17"/>
        <v>1</v>
      </c>
    </row>
    <row r="574" spans="1:6" x14ac:dyDescent="0.35">
      <c r="A574" s="1">
        <v>-3.5</v>
      </c>
      <c r="B574">
        <v>33</v>
      </c>
      <c r="C574">
        <v>10</v>
      </c>
      <c r="D574">
        <v>37.5</v>
      </c>
      <c r="E574">
        <f t="shared" si="16"/>
        <v>23</v>
      </c>
      <c r="F574">
        <f t="shared" si="17"/>
        <v>1</v>
      </c>
    </row>
    <row r="575" spans="1:6" x14ac:dyDescent="0.35">
      <c r="A575" s="1">
        <v>-3.5</v>
      </c>
      <c r="B575">
        <v>31</v>
      </c>
      <c r="C575">
        <v>10</v>
      </c>
      <c r="D575">
        <v>39</v>
      </c>
      <c r="E575">
        <f t="shared" si="16"/>
        <v>21</v>
      </c>
      <c r="F575">
        <f t="shared" si="17"/>
        <v>1</v>
      </c>
    </row>
    <row r="576" spans="1:6" x14ac:dyDescent="0.35">
      <c r="A576" s="1">
        <v>-3.5</v>
      </c>
      <c r="B576">
        <v>27</v>
      </c>
      <c r="C576">
        <v>7</v>
      </c>
      <c r="D576">
        <v>43.5</v>
      </c>
      <c r="E576">
        <f t="shared" si="16"/>
        <v>20</v>
      </c>
      <c r="F576">
        <f t="shared" si="17"/>
        <v>1</v>
      </c>
    </row>
    <row r="577" spans="1:6" x14ac:dyDescent="0.35">
      <c r="A577" s="1">
        <v>-3.5</v>
      </c>
      <c r="B577">
        <v>29</v>
      </c>
      <c r="C577">
        <v>10</v>
      </c>
      <c r="D577">
        <v>41.5</v>
      </c>
      <c r="E577">
        <f t="shared" si="16"/>
        <v>19</v>
      </c>
      <c r="F577">
        <f t="shared" si="17"/>
        <v>1</v>
      </c>
    </row>
    <row r="578" spans="1:6" x14ac:dyDescent="0.35">
      <c r="A578" s="1">
        <v>-3.5</v>
      </c>
      <c r="B578">
        <v>19</v>
      </c>
      <c r="C578">
        <v>3</v>
      </c>
      <c r="D578">
        <v>38.5</v>
      </c>
      <c r="E578">
        <f t="shared" ref="E578:E641" si="18">B578-C578</f>
        <v>16</v>
      </c>
      <c r="F578">
        <f t="shared" ref="F578:F641" si="19">IF(E578&gt;0,1,0)</f>
        <v>1</v>
      </c>
    </row>
    <row r="579" spans="1:6" x14ac:dyDescent="0.35">
      <c r="A579" s="1">
        <v>-3.5</v>
      </c>
      <c r="B579">
        <v>23</v>
      </c>
      <c r="C579">
        <v>7</v>
      </c>
      <c r="D579">
        <v>47.5</v>
      </c>
      <c r="E579">
        <f t="shared" si="18"/>
        <v>16</v>
      </c>
      <c r="F579">
        <f t="shared" si="19"/>
        <v>1</v>
      </c>
    </row>
    <row r="580" spans="1:6" x14ac:dyDescent="0.35">
      <c r="A580">
        <v>-3.5</v>
      </c>
      <c r="B580">
        <v>26</v>
      </c>
      <c r="C580">
        <v>10</v>
      </c>
      <c r="D580">
        <v>48.5</v>
      </c>
      <c r="E580">
        <f t="shared" si="18"/>
        <v>16</v>
      </c>
      <c r="F580">
        <f t="shared" si="19"/>
        <v>1</v>
      </c>
    </row>
    <row r="581" spans="1:6" x14ac:dyDescent="0.35">
      <c r="A581">
        <v>-3.5</v>
      </c>
      <c r="B581">
        <v>40</v>
      </c>
      <c r="C581">
        <v>24</v>
      </c>
      <c r="D581">
        <v>51</v>
      </c>
      <c r="E581">
        <f t="shared" si="18"/>
        <v>16</v>
      </c>
      <c r="F581">
        <f t="shared" si="19"/>
        <v>1</v>
      </c>
    </row>
    <row r="582" spans="1:6" x14ac:dyDescent="0.35">
      <c r="A582" s="1">
        <v>-3.5</v>
      </c>
      <c r="B582">
        <v>33</v>
      </c>
      <c r="C582">
        <v>17</v>
      </c>
      <c r="D582">
        <v>44</v>
      </c>
      <c r="E582">
        <f t="shared" si="18"/>
        <v>16</v>
      </c>
      <c r="F582">
        <f t="shared" si="19"/>
        <v>1</v>
      </c>
    </row>
    <row r="583" spans="1:6" x14ac:dyDescent="0.35">
      <c r="A583" s="1">
        <v>-3.5</v>
      </c>
      <c r="B583">
        <v>36</v>
      </c>
      <c r="C583">
        <v>21</v>
      </c>
      <c r="D583">
        <v>45</v>
      </c>
      <c r="E583">
        <f t="shared" si="18"/>
        <v>15</v>
      </c>
      <c r="F583">
        <f t="shared" si="19"/>
        <v>1</v>
      </c>
    </row>
    <row r="584" spans="1:6" x14ac:dyDescent="0.35">
      <c r="A584" s="1">
        <v>-3.5</v>
      </c>
      <c r="B584">
        <v>20</v>
      </c>
      <c r="C584">
        <v>6</v>
      </c>
      <c r="D584">
        <v>45</v>
      </c>
      <c r="E584">
        <f t="shared" si="18"/>
        <v>14</v>
      </c>
      <c r="F584">
        <f t="shared" si="19"/>
        <v>1</v>
      </c>
    </row>
    <row r="585" spans="1:6" x14ac:dyDescent="0.35">
      <c r="A585" s="1">
        <v>-3.5</v>
      </c>
      <c r="B585">
        <v>31</v>
      </c>
      <c r="C585">
        <v>17</v>
      </c>
      <c r="D585">
        <v>40.5</v>
      </c>
      <c r="E585">
        <f t="shared" si="18"/>
        <v>14</v>
      </c>
      <c r="F585">
        <f t="shared" si="19"/>
        <v>1</v>
      </c>
    </row>
    <row r="586" spans="1:6" x14ac:dyDescent="0.35">
      <c r="A586">
        <v>-3.5</v>
      </c>
      <c r="B586">
        <v>31</v>
      </c>
      <c r="C586">
        <v>17</v>
      </c>
      <c r="D586">
        <v>43.5</v>
      </c>
      <c r="E586">
        <f t="shared" si="18"/>
        <v>14</v>
      </c>
      <c r="F586">
        <f t="shared" si="19"/>
        <v>1</v>
      </c>
    </row>
    <row r="587" spans="1:6" x14ac:dyDescent="0.35">
      <c r="A587">
        <v>-3.5</v>
      </c>
      <c r="B587">
        <v>30</v>
      </c>
      <c r="C587">
        <v>16</v>
      </c>
      <c r="D587">
        <v>42.5</v>
      </c>
      <c r="E587">
        <f t="shared" si="18"/>
        <v>14</v>
      </c>
      <c r="F587">
        <f t="shared" si="19"/>
        <v>1</v>
      </c>
    </row>
    <row r="588" spans="1:6" x14ac:dyDescent="0.35">
      <c r="A588" s="1">
        <v>-3.5</v>
      </c>
      <c r="B588">
        <v>37</v>
      </c>
      <c r="C588">
        <v>24</v>
      </c>
      <c r="D588">
        <v>41</v>
      </c>
      <c r="E588">
        <f t="shared" si="18"/>
        <v>13</v>
      </c>
      <c r="F588">
        <f t="shared" si="19"/>
        <v>1</v>
      </c>
    </row>
    <row r="589" spans="1:6" x14ac:dyDescent="0.35">
      <c r="A589">
        <v>-3.5</v>
      </c>
      <c r="B589">
        <v>41</v>
      </c>
      <c r="C589">
        <v>28</v>
      </c>
      <c r="D589">
        <v>51</v>
      </c>
      <c r="E589">
        <f t="shared" si="18"/>
        <v>13</v>
      </c>
      <c r="F589">
        <f t="shared" si="19"/>
        <v>1</v>
      </c>
    </row>
    <row r="590" spans="1:6" x14ac:dyDescent="0.35">
      <c r="A590" s="1">
        <v>-3.5</v>
      </c>
      <c r="B590">
        <v>33</v>
      </c>
      <c r="C590">
        <v>21</v>
      </c>
      <c r="D590">
        <v>43.5</v>
      </c>
      <c r="E590">
        <f t="shared" si="18"/>
        <v>12</v>
      </c>
      <c r="F590">
        <f t="shared" si="19"/>
        <v>1</v>
      </c>
    </row>
    <row r="591" spans="1:6" x14ac:dyDescent="0.35">
      <c r="A591">
        <v>-3.5</v>
      </c>
      <c r="B591">
        <v>24</v>
      </c>
      <c r="C591">
        <v>13</v>
      </c>
      <c r="D591">
        <v>45</v>
      </c>
      <c r="E591">
        <f t="shared" si="18"/>
        <v>11</v>
      </c>
      <c r="F591">
        <f t="shared" si="19"/>
        <v>1</v>
      </c>
    </row>
    <row r="592" spans="1:6" x14ac:dyDescent="0.35">
      <c r="A592" s="1">
        <v>-3.5</v>
      </c>
      <c r="B592">
        <v>32</v>
      </c>
      <c r="C592">
        <v>21</v>
      </c>
      <c r="D592">
        <v>45</v>
      </c>
      <c r="E592">
        <f t="shared" si="18"/>
        <v>11</v>
      </c>
      <c r="F592">
        <f t="shared" si="19"/>
        <v>1</v>
      </c>
    </row>
    <row r="593" spans="1:6" x14ac:dyDescent="0.35">
      <c r="A593" s="1">
        <v>-3.5</v>
      </c>
      <c r="B593">
        <v>23</v>
      </c>
      <c r="C593">
        <v>13</v>
      </c>
      <c r="D593">
        <v>40.5</v>
      </c>
      <c r="E593">
        <f t="shared" si="18"/>
        <v>10</v>
      </c>
      <c r="F593">
        <f t="shared" si="19"/>
        <v>1</v>
      </c>
    </row>
    <row r="594" spans="1:6" x14ac:dyDescent="0.35">
      <c r="A594" s="1">
        <v>-3.5</v>
      </c>
      <c r="B594">
        <v>24</v>
      </c>
      <c r="C594">
        <v>14</v>
      </c>
      <c r="D594">
        <v>45</v>
      </c>
      <c r="E594">
        <f t="shared" si="18"/>
        <v>10</v>
      </c>
      <c r="F594">
        <f t="shared" si="19"/>
        <v>1</v>
      </c>
    </row>
    <row r="595" spans="1:6" x14ac:dyDescent="0.35">
      <c r="A595">
        <v>-3.5</v>
      </c>
      <c r="B595">
        <v>27</v>
      </c>
      <c r="C595">
        <v>17</v>
      </c>
      <c r="D595">
        <v>48</v>
      </c>
      <c r="E595">
        <f t="shared" si="18"/>
        <v>10</v>
      </c>
      <c r="F595">
        <f t="shared" si="19"/>
        <v>1</v>
      </c>
    </row>
    <row r="596" spans="1:6" x14ac:dyDescent="0.35">
      <c r="A596" s="1">
        <v>-3.5</v>
      </c>
      <c r="B596">
        <v>27</v>
      </c>
      <c r="C596">
        <v>17</v>
      </c>
      <c r="D596">
        <v>49</v>
      </c>
      <c r="E596">
        <f t="shared" si="18"/>
        <v>10</v>
      </c>
      <c r="F596">
        <f t="shared" si="19"/>
        <v>1</v>
      </c>
    </row>
    <row r="597" spans="1:6" x14ac:dyDescent="0.35">
      <c r="A597" s="1">
        <v>-3.5</v>
      </c>
      <c r="B597">
        <v>30</v>
      </c>
      <c r="C597">
        <v>20</v>
      </c>
      <c r="D597">
        <v>47</v>
      </c>
      <c r="E597">
        <f t="shared" si="18"/>
        <v>10</v>
      </c>
      <c r="F597">
        <f t="shared" si="19"/>
        <v>1</v>
      </c>
    </row>
    <row r="598" spans="1:6" x14ac:dyDescent="0.35">
      <c r="A598" s="1">
        <v>-3.5</v>
      </c>
      <c r="B598">
        <v>20</v>
      </c>
      <c r="C598">
        <v>10</v>
      </c>
      <c r="D598">
        <v>39</v>
      </c>
      <c r="E598">
        <f t="shared" si="18"/>
        <v>10</v>
      </c>
      <c r="F598">
        <f t="shared" si="19"/>
        <v>1</v>
      </c>
    </row>
    <row r="599" spans="1:6" x14ac:dyDescent="0.35">
      <c r="A599">
        <v>-3.5</v>
      </c>
      <c r="B599">
        <v>23</v>
      </c>
      <c r="C599">
        <v>14</v>
      </c>
      <c r="D599">
        <v>52.5</v>
      </c>
      <c r="E599">
        <f t="shared" si="18"/>
        <v>9</v>
      </c>
      <c r="F599">
        <f t="shared" si="19"/>
        <v>1</v>
      </c>
    </row>
    <row r="600" spans="1:6" x14ac:dyDescent="0.35">
      <c r="A600" s="1">
        <v>-3.5</v>
      </c>
      <c r="B600">
        <v>39</v>
      </c>
      <c r="C600">
        <v>30</v>
      </c>
      <c r="D600">
        <v>45.5</v>
      </c>
      <c r="E600">
        <f t="shared" si="18"/>
        <v>9</v>
      </c>
      <c r="F600">
        <f t="shared" si="19"/>
        <v>1</v>
      </c>
    </row>
    <row r="601" spans="1:6" x14ac:dyDescent="0.35">
      <c r="A601" s="1">
        <v>-3.5</v>
      </c>
      <c r="B601">
        <v>25</v>
      </c>
      <c r="C601">
        <v>16</v>
      </c>
      <c r="D601">
        <v>38.5</v>
      </c>
      <c r="E601">
        <f t="shared" si="18"/>
        <v>9</v>
      </c>
      <c r="F601">
        <f t="shared" si="19"/>
        <v>1</v>
      </c>
    </row>
    <row r="602" spans="1:6" x14ac:dyDescent="0.35">
      <c r="A602" s="1">
        <v>-3.5</v>
      </c>
      <c r="B602">
        <v>22</v>
      </c>
      <c r="C602">
        <v>14</v>
      </c>
      <c r="D602">
        <v>45.5</v>
      </c>
      <c r="E602">
        <f t="shared" si="18"/>
        <v>8</v>
      </c>
      <c r="F602">
        <f t="shared" si="19"/>
        <v>1</v>
      </c>
    </row>
    <row r="603" spans="1:6" x14ac:dyDescent="0.35">
      <c r="A603">
        <v>-3.5</v>
      </c>
      <c r="B603">
        <v>21</v>
      </c>
      <c r="C603">
        <v>13</v>
      </c>
      <c r="D603">
        <v>40</v>
      </c>
      <c r="E603">
        <f t="shared" si="18"/>
        <v>8</v>
      </c>
      <c r="F603">
        <f t="shared" si="19"/>
        <v>1</v>
      </c>
    </row>
    <row r="604" spans="1:6" x14ac:dyDescent="0.35">
      <c r="A604" s="1">
        <v>-3.5</v>
      </c>
      <c r="B604">
        <v>33</v>
      </c>
      <c r="C604">
        <v>25</v>
      </c>
      <c r="D604">
        <v>52.5</v>
      </c>
      <c r="E604">
        <f t="shared" si="18"/>
        <v>8</v>
      </c>
      <c r="F604">
        <f t="shared" si="19"/>
        <v>1</v>
      </c>
    </row>
    <row r="605" spans="1:6" x14ac:dyDescent="0.35">
      <c r="A605" s="1">
        <v>-3.5</v>
      </c>
      <c r="B605">
        <v>24</v>
      </c>
      <c r="C605">
        <v>16</v>
      </c>
      <c r="D605">
        <v>48.5</v>
      </c>
      <c r="E605">
        <f t="shared" si="18"/>
        <v>8</v>
      </c>
      <c r="F605">
        <f t="shared" si="19"/>
        <v>1</v>
      </c>
    </row>
    <row r="606" spans="1:6" x14ac:dyDescent="0.35">
      <c r="A606">
        <v>-3.5</v>
      </c>
      <c r="B606">
        <v>20</v>
      </c>
      <c r="C606">
        <v>13</v>
      </c>
      <c r="D606">
        <v>49</v>
      </c>
      <c r="E606">
        <f t="shared" si="18"/>
        <v>7</v>
      </c>
      <c r="F606">
        <f t="shared" si="19"/>
        <v>1</v>
      </c>
    </row>
    <row r="607" spans="1:6" x14ac:dyDescent="0.35">
      <c r="A607">
        <v>-3.5</v>
      </c>
      <c r="B607">
        <v>30</v>
      </c>
      <c r="C607">
        <v>23</v>
      </c>
      <c r="D607">
        <v>44.5</v>
      </c>
      <c r="E607">
        <f t="shared" si="18"/>
        <v>7</v>
      </c>
      <c r="F607">
        <f t="shared" si="19"/>
        <v>1</v>
      </c>
    </row>
    <row r="608" spans="1:6" x14ac:dyDescent="0.35">
      <c r="A608" s="1">
        <v>-3.5</v>
      </c>
      <c r="B608">
        <v>17</v>
      </c>
      <c r="C608">
        <v>10</v>
      </c>
      <c r="D608">
        <v>44.5</v>
      </c>
      <c r="E608">
        <f t="shared" si="18"/>
        <v>7</v>
      </c>
      <c r="F608">
        <f t="shared" si="19"/>
        <v>1</v>
      </c>
    </row>
    <row r="609" spans="1:6" x14ac:dyDescent="0.35">
      <c r="A609" s="1">
        <v>-3.5</v>
      </c>
      <c r="B609">
        <v>27</v>
      </c>
      <c r="C609">
        <v>20</v>
      </c>
      <c r="D609">
        <v>45</v>
      </c>
      <c r="E609">
        <f t="shared" si="18"/>
        <v>7</v>
      </c>
      <c r="F609">
        <f t="shared" si="19"/>
        <v>1</v>
      </c>
    </row>
    <row r="610" spans="1:6" x14ac:dyDescent="0.35">
      <c r="A610" s="1">
        <v>-3.5</v>
      </c>
      <c r="B610">
        <v>31</v>
      </c>
      <c r="C610">
        <v>24</v>
      </c>
      <c r="D610">
        <v>50.5</v>
      </c>
      <c r="E610">
        <f t="shared" si="18"/>
        <v>7</v>
      </c>
      <c r="F610">
        <f t="shared" si="19"/>
        <v>1</v>
      </c>
    </row>
    <row r="611" spans="1:6" x14ac:dyDescent="0.35">
      <c r="A611" s="1">
        <v>-3.5</v>
      </c>
      <c r="B611">
        <v>31</v>
      </c>
      <c r="C611">
        <v>24</v>
      </c>
      <c r="D611">
        <v>52.5</v>
      </c>
      <c r="E611">
        <f t="shared" si="18"/>
        <v>7</v>
      </c>
      <c r="F611">
        <f t="shared" si="19"/>
        <v>1</v>
      </c>
    </row>
    <row r="612" spans="1:6" x14ac:dyDescent="0.35">
      <c r="A612" s="1">
        <v>-3.5</v>
      </c>
      <c r="B612">
        <v>23</v>
      </c>
      <c r="C612">
        <v>17</v>
      </c>
      <c r="D612">
        <v>40</v>
      </c>
      <c r="E612">
        <f t="shared" si="18"/>
        <v>6</v>
      </c>
      <c r="F612">
        <f t="shared" si="19"/>
        <v>1</v>
      </c>
    </row>
    <row r="613" spans="1:6" x14ac:dyDescent="0.35">
      <c r="A613" s="1">
        <v>-3.5</v>
      </c>
      <c r="B613">
        <v>23</v>
      </c>
      <c r="C613">
        <v>17</v>
      </c>
      <c r="D613">
        <v>54.5</v>
      </c>
      <c r="E613">
        <f t="shared" si="18"/>
        <v>6</v>
      </c>
      <c r="F613">
        <f t="shared" si="19"/>
        <v>1</v>
      </c>
    </row>
    <row r="614" spans="1:6" x14ac:dyDescent="0.35">
      <c r="A614">
        <v>-3.5</v>
      </c>
      <c r="B614">
        <v>16</v>
      </c>
      <c r="C614">
        <v>10</v>
      </c>
      <c r="D614">
        <v>44.5</v>
      </c>
      <c r="E614">
        <f t="shared" si="18"/>
        <v>6</v>
      </c>
      <c r="F614">
        <f t="shared" si="19"/>
        <v>1</v>
      </c>
    </row>
    <row r="615" spans="1:6" x14ac:dyDescent="0.35">
      <c r="A615" s="1">
        <v>-3.5</v>
      </c>
      <c r="B615">
        <v>16</v>
      </c>
      <c r="C615">
        <v>10</v>
      </c>
      <c r="D615">
        <v>43.5</v>
      </c>
      <c r="E615">
        <f t="shared" si="18"/>
        <v>6</v>
      </c>
      <c r="F615">
        <f t="shared" si="19"/>
        <v>1</v>
      </c>
    </row>
    <row r="616" spans="1:6" x14ac:dyDescent="0.35">
      <c r="A616" s="1">
        <v>-3.5</v>
      </c>
      <c r="B616">
        <v>12</v>
      </c>
      <c r="C616">
        <v>7</v>
      </c>
      <c r="D616">
        <v>45</v>
      </c>
      <c r="E616">
        <f t="shared" si="18"/>
        <v>5</v>
      </c>
      <c r="F616">
        <f t="shared" si="19"/>
        <v>1</v>
      </c>
    </row>
    <row r="617" spans="1:6" x14ac:dyDescent="0.35">
      <c r="A617" s="1">
        <v>-3.5</v>
      </c>
      <c r="B617">
        <v>36</v>
      </c>
      <c r="C617">
        <v>31</v>
      </c>
      <c r="D617">
        <v>49</v>
      </c>
      <c r="E617">
        <f t="shared" si="18"/>
        <v>5</v>
      </c>
      <c r="F617">
        <f t="shared" si="19"/>
        <v>1</v>
      </c>
    </row>
    <row r="618" spans="1:6" x14ac:dyDescent="0.35">
      <c r="A618" s="1">
        <v>-3.5</v>
      </c>
      <c r="B618">
        <v>24</v>
      </c>
      <c r="C618">
        <v>19</v>
      </c>
      <c r="D618">
        <v>47</v>
      </c>
      <c r="E618">
        <f t="shared" si="18"/>
        <v>5</v>
      </c>
      <c r="F618">
        <f t="shared" si="19"/>
        <v>1</v>
      </c>
    </row>
    <row r="619" spans="1:6" x14ac:dyDescent="0.35">
      <c r="A619" s="1">
        <v>-3.5</v>
      </c>
      <c r="B619">
        <v>19</v>
      </c>
      <c r="C619">
        <v>14</v>
      </c>
      <c r="D619">
        <v>42</v>
      </c>
      <c r="E619">
        <f t="shared" si="18"/>
        <v>5</v>
      </c>
      <c r="F619">
        <f t="shared" si="19"/>
        <v>1</v>
      </c>
    </row>
    <row r="620" spans="1:6" x14ac:dyDescent="0.35">
      <c r="A620" s="1">
        <v>-3.5</v>
      </c>
      <c r="B620">
        <v>17</v>
      </c>
      <c r="C620">
        <v>13</v>
      </c>
      <c r="D620">
        <v>45</v>
      </c>
      <c r="E620">
        <f t="shared" si="18"/>
        <v>4</v>
      </c>
      <c r="F620">
        <f t="shared" si="19"/>
        <v>1</v>
      </c>
    </row>
    <row r="621" spans="1:6" x14ac:dyDescent="0.35">
      <c r="A621" s="1">
        <v>-3.5</v>
      </c>
      <c r="B621">
        <v>27</v>
      </c>
      <c r="C621">
        <v>23</v>
      </c>
      <c r="D621">
        <v>44.5</v>
      </c>
      <c r="E621">
        <f t="shared" si="18"/>
        <v>4</v>
      </c>
      <c r="F621">
        <f t="shared" si="19"/>
        <v>1</v>
      </c>
    </row>
    <row r="622" spans="1:6" x14ac:dyDescent="0.35">
      <c r="A622" s="1">
        <v>-3.5</v>
      </c>
      <c r="B622">
        <v>27</v>
      </c>
      <c r="C622">
        <v>23</v>
      </c>
      <c r="D622">
        <v>44</v>
      </c>
      <c r="E622">
        <f t="shared" si="18"/>
        <v>4</v>
      </c>
      <c r="F622">
        <f t="shared" si="19"/>
        <v>1</v>
      </c>
    </row>
    <row r="623" spans="1:6" x14ac:dyDescent="0.35">
      <c r="A623" s="1">
        <v>-3.5</v>
      </c>
      <c r="B623">
        <v>24</v>
      </c>
      <c r="C623">
        <v>21</v>
      </c>
      <c r="D623">
        <v>48.5</v>
      </c>
      <c r="E623">
        <f t="shared" si="18"/>
        <v>3</v>
      </c>
      <c r="F623">
        <f t="shared" si="19"/>
        <v>1</v>
      </c>
    </row>
    <row r="624" spans="1:6" x14ac:dyDescent="0.35">
      <c r="A624" s="1">
        <v>-3.5</v>
      </c>
      <c r="B624">
        <v>27</v>
      </c>
      <c r="C624">
        <v>24</v>
      </c>
      <c r="D624">
        <v>41.5</v>
      </c>
      <c r="E624">
        <f t="shared" si="18"/>
        <v>3</v>
      </c>
      <c r="F624">
        <f t="shared" si="19"/>
        <v>1</v>
      </c>
    </row>
    <row r="625" spans="1:6" x14ac:dyDescent="0.35">
      <c r="A625" s="1">
        <v>-3.5</v>
      </c>
      <c r="B625">
        <v>29</v>
      </c>
      <c r="C625">
        <v>26</v>
      </c>
      <c r="D625">
        <v>50.5</v>
      </c>
      <c r="E625">
        <f t="shared" si="18"/>
        <v>3</v>
      </c>
      <c r="F625">
        <f t="shared" si="19"/>
        <v>1</v>
      </c>
    </row>
    <row r="626" spans="1:6" x14ac:dyDescent="0.35">
      <c r="A626" s="1">
        <v>-3.5</v>
      </c>
      <c r="B626">
        <v>26</v>
      </c>
      <c r="C626">
        <v>23</v>
      </c>
      <c r="D626">
        <v>42.5</v>
      </c>
      <c r="E626">
        <f t="shared" si="18"/>
        <v>3</v>
      </c>
      <c r="F626">
        <f t="shared" si="19"/>
        <v>1</v>
      </c>
    </row>
    <row r="627" spans="1:6" x14ac:dyDescent="0.35">
      <c r="A627" s="1">
        <v>-3.5</v>
      </c>
      <c r="B627">
        <v>20</v>
      </c>
      <c r="C627">
        <v>17</v>
      </c>
      <c r="D627">
        <v>39.5</v>
      </c>
      <c r="E627">
        <f t="shared" si="18"/>
        <v>3</v>
      </c>
      <c r="F627">
        <f t="shared" si="19"/>
        <v>1</v>
      </c>
    </row>
    <row r="628" spans="1:6" x14ac:dyDescent="0.35">
      <c r="A628" s="1">
        <v>-3.5</v>
      </c>
      <c r="B628">
        <v>52</v>
      </c>
      <c r="C628">
        <v>49</v>
      </c>
      <c r="D628">
        <v>50</v>
      </c>
      <c r="E628">
        <f t="shared" si="18"/>
        <v>3</v>
      </c>
      <c r="F628">
        <f t="shared" si="19"/>
        <v>1</v>
      </c>
    </row>
    <row r="629" spans="1:6" x14ac:dyDescent="0.35">
      <c r="A629" s="1">
        <v>-3.5</v>
      </c>
      <c r="B629">
        <v>19</v>
      </c>
      <c r="C629">
        <v>16</v>
      </c>
      <c r="D629">
        <v>41</v>
      </c>
      <c r="E629">
        <f t="shared" si="18"/>
        <v>3</v>
      </c>
      <c r="F629">
        <f t="shared" si="19"/>
        <v>1</v>
      </c>
    </row>
    <row r="630" spans="1:6" x14ac:dyDescent="0.35">
      <c r="A630" s="1">
        <v>-3.5</v>
      </c>
      <c r="B630">
        <v>23</v>
      </c>
      <c r="C630">
        <v>20</v>
      </c>
      <c r="D630">
        <v>52</v>
      </c>
      <c r="E630">
        <f t="shared" si="18"/>
        <v>3</v>
      </c>
      <c r="F630">
        <f t="shared" si="19"/>
        <v>1</v>
      </c>
    </row>
    <row r="631" spans="1:6" x14ac:dyDescent="0.35">
      <c r="A631" s="1">
        <v>-3.5</v>
      </c>
      <c r="B631">
        <v>34</v>
      </c>
      <c r="C631">
        <v>31</v>
      </c>
      <c r="D631">
        <v>50.5</v>
      </c>
      <c r="E631">
        <f t="shared" si="18"/>
        <v>3</v>
      </c>
      <c r="F631">
        <f t="shared" si="19"/>
        <v>1</v>
      </c>
    </row>
    <row r="632" spans="1:6" x14ac:dyDescent="0.35">
      <c r="A632" s="1">
        <v>-3.5</v>
      </c>
      <c r="B632">
        <v>35</v>
      </c>
      <c r="C632">
        <v>32</v>
      </c>
      <c r="D632">
        <v>49</v>
      </c>
      <c r="E632">
        <f t="shared" si="18"/>
        <v>3</v>
      </c>
      <c r="F632">
        <f t="shared" si="19"/>
        <v>1</v>
      </c>
    </row>
    <row r="633" spans="1:6" x14ac:dyDescent="0.35">
      <c r="A633" s="1">
        <v>-3.5</v>
      </c>
      <c r="B633">
        <v>27</v>
      </c>
      <c r="C633">
        <v>24</v>
      </c>
      <c r="D633">
        <v>42</v>
      </c>
      <c r="E633">
        <f t="shared" si="18"/>
        <v>3</v>
      </c>
      <c r="F633">
        <f t="shared" si="19"/>
        <v>1</v>
      </c>
    </row>
    <row r="634" spans="1:6" x14ac:dyDescent="0.35">
      <c r="A634">
        <v>-3.5</v>
      </c>
      <c r="B634">
        <v>19</v>
      </c>
      <c r="C634">
        <v>17</v>
      </c>
      <c r="D634">
        <v>41</v>
      </c>
      <c r="E634">
        <f t="shared" si="18"/>
        <v>2</v>
      </c>
      <c r="F634">
        <f t="shared" si="19"/>
        <v>1</v>
      </c>
    </row>
    <row r="635" spans="1:6" x14ac:dyDescent="0.35">
      <c r="A635" s="1">
        <v>-3.5</v>
      </c>
      <c r="B635">
        <v>35</v>
      </c>
      <c r="C635">
        <v>33</v>
      </c>
      <c r="D635">
        <v>46.5</v>
      </c>
      <c r="E635">
        <f t="shared" si="18"/>
        <v>2</v>
      </c>
      <c r="F635">
        <f t="shared" si="19"/>
        <v>1</v>
      </c>
    </row>
    <row r="636" spans="1:6" x14ac:dyDescent="0.35">
      <c r="A636" s="1">
        <v>-3.5</v>
      </c>
      <c r="B636">
        <v>15</v>
      </c>
      <c r="C636">
        <v>13</v>
      </c>
      <c r="D636">
        <v>43.5</v>
      </c>
      <c r="E636">
        <f t="shared" si="18"/>
        <v>2</v>
      </c>
      <c r="F636">
        <f t="shared" si="19"/>
        <v>1</v>
      </c>
    </row>
    <row r="637" spans="1:6" x14ac:dyDescent="0.35">
      <c r="A637" s="1">
        <v>-3.5</v>
      </c>
      <c r="B637">
        <v>17</v>
      </c>
      <c r="C637">
        <v>15</v>
      </c>
      <c r="D637">
        <v>43.5</v>
      </c>
      <c r="E637">
        <f t="shared" si="18"/>
        <v>2</v>
      </c>
      <c r="F637">
        <f t="shared" si="19"/>
        <v>1</v>
      </c>
    </row>
    <row r="638" spans="1:6" x14ac:dyDescent="0.35">
      <c r="A638" s="1">
        <v>-3.5</v>
      </c>
      <c r="B638">
        <v>22</v>
      </c>
      <c r="C638">
        <v>21</v>
      </c>
      <c r="D638">
        <v>45.5</v>
      </c>
      <c r="E638">
        <f t="shared" si="18"/>
        <v>1</v>
      </c>
      <c r="F638">
        <f t="shared" si="19"/>
        <v>1</v>
      </c>
    </row>
    <row r="639" spans="1:6" x14ac:dyDescent="0.35">
      <c r="A639">
        <v>-3.5</v>
      </c>
      <c r="B639">
        <v>25</v>
      </c>
      <c r="C639">
        <v>24</v>
      </c>
      <c r="D639">
        <v>49.5</v>
      </c>
      <c r="E639">
        <f t="shared" si="18"/>
        <v>1</v>
      </c>
      <c r="F639">
        <f t="shared" si="19"/>
        <v>1</v>
      </c>
    </row>
    <row r="640" spans="1:6" x14ac:dyDescent="0.35">
      <c r="A640">
        <v>-3.5</v>
      </c>
      <c r="B640">
        <v>22</v>
      </c>
      <c r="C640">
        <v>21</v>
      </c>
      <c r="D640">
        <v>46.5</v>
      </c>
      <c r="E640">
        <f t="shared" si="18"/>
        <v>1</v>
      </c>
      <c r="F640">
        <f t="shared" si="19"/>
        <v>1</v>
      </c>
    </row>
    <row r="641" spans="1:6" x14ac:dyDescent="0.35">
      <c r="A641" s="1">
        <v>-3.5</v>
      </c>
      <c r="B641">
        <v>31</v>
      </c>
      <c r="C641">
        <v>30</v>
      </c>
      <c r="D641">
        <v>42.5</v>
      </c>
      <c r="E641">
        <f t="shared" si="18"/>
        <v>1</v>
      </c>
      <c r="F641">
        <f t="shared" si="19"/>
        <v>1</v>
      </c>
    </row>
    <row r="642" spans="1:6" x14ac:dyDescent="0.35">
      <c r="A642" s="1">
        <v>-3.5</v>
      </c>
      <c r="B642">
        <v>17</v>
      </c>
      <c r="C642">
        <v>16</v>
      </c>
      <c r="D642">
        <v>45</v>
      </c>
      <c r="E642">
        <f t="shared" ref="E642:E705" si="20">B642-C642</f>
        <v>1</v>
      </c>
      <c r="F642">
        <f t="shared" ref="F642:F705" si="21">IF(E642&gt;0,1,0)</f>
        <v>1</v>
      </c>
    </row>
    <row r="643" spans="1:6" x14ac:dyDescent="0.35">
      <c r="A643" s="1">
        <v>-3.5</v>
      </c>
      <c r="B643">
        <v>17</v>
      </c>
      <c r="C643">
        <v>18</v>
      </c>
      <c r="D643">
        <v>39.5</v>
      </c>
      <c r="E643">
        <f t="shared" si="20"/>
        <v>-1</v>
      </c>
      <c r="F643">
        <f t="shared" si="21"/>
        <v>0</v>
      </c>
    </row>
    <row r="644" spans="1:6" x14ac:dyDescent="0.35">
      <c r="A644" s="1">
        <v>-3.5</v>
      </c>
      <c r="B644">
        <v>27</v>
      </c>
      <c r="C644">
        <v>28</v>
      </c>
      <c r="D644">
        <v>45.5</v>
      </c>
      <c r="E644">
        <f t="shared" si="20"/>
        <v>-1</v>
      </c>
      <c r="F644">
        <f t="shared" si="21"/>
        <v>0</v>
      </c>
    </row>
    <row r="645" spans="1:6" x14ac:dyDescent="0.35">
      <c r="A645" s="1">
        <v>-3.5</v>
      </c>
      <c r="B645">
        <v>23</v>
      </c>
      <c r="C645">
        <v>24</v>
      </c>
      <c r="D645">
        <v>46</v>
      </c>
      <c r="E645">
        <f t="shared" si="20"/>
        <v>-1</v>
      </c>
      <c r="F645">
        <f t="shared" si="21"/>
        <v>0</v>
      </c>
    </row>
    <row r="646" spans="1:6" x14ac:dyDescent="0.35">
      <c r="A646" s="1">
        <v>-3.5</v>
      </c>
      <c r="B646">
        <v>34</v>
      </c>
      <c r="C646">
        <v>35</v>
      </c>
      <c r="D646">
        <v>54</v>
      </c>
      <c r="E646">
        <f t="shared" si="20"/>
        <v>-1</v>
      </c>
      <c r="F646">
        <f t="shared" si="21"/>
        <v>0</v>
      </c>
    </row>
    <row r="647" spans="1:6" x14ac:dyDescent="0.35">
      <c r="A647" s="1">
        <v>-3.5</v>
      </c>
      <c r="B647">
        <v>20</v>
      </c>
      <c r="C647">
        <v>22</v>
      </c>
      <c r="D647">
        <v>44.5</v>
      </c>
      <c r="E647">
        <f t="shared" si="20"/>
        <v>-2</v>
      </c>
      <c r="F647">
        <f t="shared" si="21"/>
        <v>0</v>
      </c>
    </row>
    <row r="648" spans="1:6" x14ac:dyDescent="0.35">
      <c r="A648" s="1">
        <v>-3.5</v>
      </c>
      <c r="B648">
        <v>27</v>
      </c>
      <c r="C648">
        <v>29</v>
      </c>
      <c r="D648">
        <v>46.5</v>
      </c>
      <c r="E648">
        <f t="shared" si="20"/>
        <v>-2</v>
      </c>
      <c r="F648">
        <f t="shared" si="21"/>
        <v>0</v>
      </c>
    </row>
    <row r="649" spans="1:6" x14ac:dyDescent="0.35">
      <c r="A649" s="1">
        <v>-3.5</v>
      </c>
      <c r="B649">
        <v>27</v>
      </c>
      <c r="C649">
        <v>30</v>
      </c>
      <c r="D649">
        <v>43.5</v>
      </c>
      <c r="E649">
        <f t="shared" si="20"/>
        <v>-3</v>
      </c>
      <c r="F649">
        <f t="shared" si="21"/>
        <v>0</v>
      </c>
    </row>
    <row r="650" spans="1:6" x14ac:dyDescent="0.35">
      <c r="A650">
        <v>-3.5</v>
      </c>
      <c r="B650">
        <v>20</v>
      </c>
      <c r="C650">
        <v>23</v>
      </c>
      <c r="D650">
        <v>45</v>
      </c>
      <c r="E650">
        <f t="shared" si="20"/>
        <v>-3</v>
      </c>
      <c r="F650">
        <f t="shared" si="21"/>
        <v>0</v>
      </c>
    </row>
    <row r="651" spans="1:6" x14ac:dyDescent="0.35">
      <c r="A651" s="1">
        <v>-3.5</v>
      </c>
      <c r="B651">
        <v>16</v>
      </c>
      <c r="C651">
        <v>19</v>
      </c>
      <c r="D651">
        <v>38</v>
      </c>
      <c r="E651">
        <f t="shared" si="20"/>
        <v>-3</v>
      </c>
      <c r="F651">
        <f t="shared" si="21"/>
        <v>0</v>
      </c>
    </row>
    <row r="652" spans="1:6" x14ac:dyDescent="0.35">
      <c r="A652" s="1">
        <v>-3.5</v>
      </c>
      <c r="B652">
        <v>31</v>
      </c>
      <c r="C652">
        <v>34</v>
      </c>
      <c r="D652">
        <v>41</v>
      </c>
      <c r="E652">
        <f t="shared" si="20"/>
        <v>-3</v>
      </c>
      <c r="F652">
        <f t="shared" si="21"/>
        <v>0</v>
      </c>
    </row>
    <row r="653" spans="1:6" x14ac:dyDescent="0.35">
      <c r="A653" s="1">
        <v>-3.5</v>
      </c>
      <c r="B653">
        <v>7</v>
      </c>
      <c r="C653">
        <v>10</v>
      </c>
      <c r="D653">
        <v>46.5</v>
      </c>
      <c r="E653">
        <f t="shared" si="20"/>
        <v>-3</v>
      </c>
      <c r="F653">
        <f t="shared" si="21"/>
        <v>0</v>
      </c>
    </row>
    <row r="654" spans="1:6" x14ac:dyDescent="0.35">
      <c r="A654" s="1">
        <v>-3.5</v>
      </c>
      <c r="B654">
        <v>27</v>
      </c>
      <c r="C654">
        <v>30</v>
      </c>
      <c r="D654">
        <v>39.5</v>
      </c>
      <c r="E654">
        <f t="shared" si="20"/>
        <v>-3</v>
      </c>
      <c r="F654">
        <f t="shared" si="21"/>
        <v>0</v>
      </c>
    </row>
    <row r="655" spans="1:6" x14ac:dyDescent="0.35">
      <c r="A655" s="1">
        <v>-3.5</v>
      </c>
      <c r="B655">
        <v>20</v>
      </c>
      <c r="C655">
        <v>24</v>
      </c>
      <c r="D655">
        <v>45.5</v>
      </c>
      <c r="E655">
        <f t="shared" si="20"/>
        <v>-4</v>
      </c>
      <c r="F655">
        <f t="shared" si="21"/>
        <v>0</v>
      </c>
    </row>
    <row r="656" spans="1:6" x14ac:dyDescent="0.35">
      <c r="A656" s="1">
        <v>-3.5</v>
      </c>
      <c r="B656">
        <v>30</v>
      </c>
      <c r="C656">
        <v>35</v>
      </c>
      <c r="D656">
        <v>51.5</v>
      </c>
      <c r="E656">
        <f t="shared" si="20"/>
        <v>-5</v>
      </c>
      <c r="F656">
        <f t="shared" si="21"/>
        <v>0</v>
      </c>
    </row>
    <row r="657" spans="1:6" x14ac:dyDescent="0.35">
      <c r="A657" s="1">
        <v>-3.5</v>
      </c>
      <c r="B657">
        <v>28</v>
      </c>
      <c r="C657">
        <v>34</v>
      </c>
      <c r="D657">
        <v>40.5</v>
      </c>
      <c r="E657">
        <f t="shared" si="20"/>
        <v>-6</v>
      </c>
      <c r="F657">
        <f t="shared" si="21"/>
        <v>0</v>
      </c>
    </row>
    <row r="658" spans="1:6" x14ac:dyDescent="0.35">
      <c r="A658" s="1">
        <v>-3.5</v>
      </c>
      <c r="B658">
        <v>27</v>
      </c>
      <c r="C658">
        <v>33</v>
      </c>
      <c r="D658">
        <v>52</v>
      </c>
      <c r="E658">
        <f t="shared" si="20"/>
        <v>-6</v>
      </c>
      <c r="F658">
        <f t="shared" si="21"/>
        <v>0</v>
      </c>
    </row>
    <row r="659" spans="1:6" x14ac:dyDescent="0.35">
      <c r="A659" s="1">
        <v>-3.5</v>
      </c>
      <c r="B659">
        <v>20</v>
      </c>
      <c r="C659">
        <v>27</v>
      </c>
      <c r="D659">
        <v>43</v>
      </c>
      <c r="E659">
        <f t="shared" si="20"/>
        <v>-7</v>
      </c>
      <c r="F659">
        <f t="shared" si="21"/>
        <v>0</v>
      </c>
    </row>
    <row r="660" spans="1:6" x14ac:dyDescent="0.35">
      <c r="A660" s="1">
        <v>-3.5</v>
      </c>
      <c r="B660">
        <v>17</v>
      </c>
      <c r="C660">
        <v>24</v>
      </c>
      <c r="D660">
        <v>40</v>
      </c>
      <c r="E660">
        <f t="shared" si="20"/>
        <v>-7</v>
      </c>
      <c r="F660">
        <f t="shared" si="21"/>
        <v>0</v>
      </c>
    </row>
    <row r="661" spans="1:6" x14ac:dyDescent="0.35">
      <c r="A661" s="1">
        <v>-3.5</v>
      </c>
      <c r="B661">
        <v>21</v>
      </c>
      <c r="C661">
        <v>28</v>
      </c>
      <c r="D661">
        <v>49</v>
      </c>
      <c r="E661">
        <f t="shared" si="20"/>
        <v>-7</v>
      </c>
      <c r="F661">
        <f t="shared" si="21"/>
        <v>0</v>
      </c>
    </row>
    <row r="662" spans="1:6" x14ac:dyDescent="0.35">
      <c r="A662" s="1">
        <v>-3.5</v>
      </c>
      <c r="B662">
        <v>29</v>
      </c>
      <c r="C662">
        <v>37</v>
      </c>
      <c r="D662">
        <v>47.5</v>
      </c>
      <c r="E662">
        <f t="shared" si="20"/>
        <v>-8</v>
      </c>
      <c r="F662">
        <f t="shared" si="21"/>
        <v>0</v>
      </c>
    </row>
    <row r="663" spans="1:6" x14ac:dyDescent="0.35">
      <c r="A663" s="1">
        <v>-3.5</v>
      </c>
      <c r="B663">
        <v>26</v>
      </c>
      <c r="C663">
        <v>34</v>
      </c>
      <c r="D663">
        <v>48</v>
      </c>
      <c r="E663">
        <f t="shared" si="20"/>
        <v>-8</v>
      </c>
      <c r="F663">
        <f t="shared" si="21"/>
        <v>0</v>
      </c>
    </row>
    <row r="664" spans="1:6" x14ac:dyDescent="0.35">
      <c r="A664">
        <v>-3.5</v>
      </c>
      <c r="B664">
        <v>28</v>
      </c>
      <c r="C664">
        <v>37</v>
      </c>
      <c r="D664">
        <v>47.5</v>
      </c>
      <c r="E664">
        <f t="shared" si="20"/>
        <v>-9</v>
      </c>
      <c r="F664">
        <f t="shared" si="21"/>
        <v>0</v>
      </c>
    </row>
    <row r="665" spans="1:6" x14ac:dyDescent="0.35">
      <c r="A665" s="1">
        <v>-3.5</v>
      </c>
      <c r="B665">
        <v>21</v>
      </c>
      <c r="C665">
        <v>31</v>
      </c>
      <c r="D665">
        <v>52</v>
      </c>
      <c r="E665">
        <f t="shared" si="20"/>
        <v>-10</v>
      </c>
      <c r="F665">
        <f t="shared" si="21"/>
        <v>0</v>
      </c>
    </row>
    <row r="666" spans="1:6" x14ac:dyDescent="0.35">
      <c r="A666" s="1">
        <v>-3.5</v>
      </c>
      <c r="B666">
        <v>6</v>
      </c>
      <c r="C666">
        <v>17</v>
      </c>
      <c r="D666">
        <v>42</v>
      </c>
      <c r="E666">
        <f t="shared" si="20"/>
        <v>-11</v>
      </c>
      <c r="F666">
        <f t="shared" si="21"/>
        <v>0</v>
      </c>
    </row>
    <row r="667" spans="1:6" x14ac:dyDescent="0.35">
      <c r="A667">
        <v>-3.5</v>
      </c>
      <c r="B667">
        <v>27</v>
      </c>
      <c r="C667">
        <v>38</v>
      </c>
      <c r="D667">
        <v>55</v>
      </c>
      <c r="E667">
        <f t="shared" si="20"/>
        <v>-11</v>
      </c>
      <c r="F667">
        <f t="shared" si="21"/>
        <v>0</v>
      </c>
    </row>
    <row r="668" spans="1:6" x14ac:dyDescent="0.35">
      <c r="A668" s="1">
        <v>-3.5</v>
      </c>
      <c r="B668">
        <v>23</v>
      </c>
      <c r="C668">
        <v>34</v>
      </c>
      <c r="D668">
        <v>41</v>
      </c>
      <c r="E668">
        <f t="shared" si="20"/>
        <v>-11</v>
      </c>
      <c r="F668">
        <f t="shared" si="21"/>
        <v>0</v>
      </c>
    </row>
    <row r="669" spans="1:6" x14ac:dyDescent="0.35">
      <c r="A669" s="1">
        <v>-3.5</v>
      </c>
      <c r="B669">
        <v>17</v>
      </c>
      <c r="C669">
        <v>29</v>
      </c>
      <c r="D669">
        <v>41.5</v>
      </c>
      <c r="E669">
        <f t="shared" si="20"/>
        <v>-12</v>
      </c>
      <c r="F669">
        <f t="shared" si="21"/>
        <v>0</v>
      </c>
    </row>
    <row r="670" spans="1:6" x14ac:dyDescent="0.35">
      <c r="A670">
        <v>-3.5</v>
      </c>
      <c r="B670">
        <v>14</v>
      </c>
      <c r="C670">
        <v>27</v>
      </c>
      <c r="D670">
        <v>48</v>
      </c>
      <c r="E670">
        <f t="shared" si="20"/>
        <v>-13</v>
      </c>
      <c r="F670">
        <f t="shared" si="21"/>
        <v>0</v>
      </c>
    </row>
    <row r="671" spans="1:6" x14ac:dyDescent="0.35">
      <c r="A671">
        <v>-3.5</v>
      </c>
      <c r="B671">
        <v>28</v>
      </c>
      <c r="C671">
        <v>41</v>
      </c>
      <c r="D671">
        <v>47</v>
      </c>
      <c r="E671">
        <f t="shared" si="20"/>
        <v>-13</v>
      </c>
      <c r="F671">
        <f t="shared" si="21"/>
        <v>0</v>
      </c>
    </row>
    <row r="672" spans="1:6" x14ac:dyDescent="0.35">
      <c r="A672" s="1">
        <v>-3.5</v>
      </c>
      <c r="B672">
        <v>10</v>
      </c>
      <c r="C672">
        <v>24</v>
      </c>
      <c r="D672">
        <v>41.5</v>
      </c>
      <c r="E672">
        <f t="shared" si="20"/>
        <v>-14</v>
      </c>
      <c r="F672">
        <f t="shared" si="21"/>
        <v>0</v>
      </c>
    </row>
    <row r="673" spans="1:6" x14ac:dyDescent="0.35">
      <c r="A673">
        <v>-3.5</v>
      </c>
      <c r="B673">
        <v>7</v>
      </c>
      <c r="C673">
        <v>23</v>
      </c>
      <c r="D673">
        <v>41.5</v>
      </c>
      <c r="E673">
        <f t="shared" si="20"/>
        <v>-16</v>
      </c>
      <c r="F673">
        <f t="shared" si="21"/>
        <v>0</v>
      </c>
    </row>
    <row r="674" spans="1:6" x14ac:dyDescent="0.35">
      <c r="A674">
        <v>-3.5</v>
      </c>
      <c r="B674">
        <v>10</v>
      </c>
      <c r="C674">
        <v>26</v>
      </c>
      <c r="D674">
        <v>44</v>
      </c>
      <c r="E674">
        <f t="shared" si="20"/>
        <v>-16</v>
      </c>
      <c r="F674">
        <f t="shared" si="21"/>
        <v>0</v>
      </c>
    </row>
    <row r="675" spans="1:6" x14ac:dyDescent="0.35">
      <c r="A675">
        <v>-3.5</v>
      </c>
      <c r="B675">
        <v>34</v>
      </c>
      <c r="C675">
        <v>51</v>
      </c>
      <c r="D675">
        <v>48.5</v>
      </c>
      <c r="E675">
        <f t="shared" si="20"/>
        <v>-17</v>
      </c>
      <c r="F675">
        <f t="shared" si="21"/>
        <v>0</v>
      </c>
    </row>
    <row r="676" spans="1:6" x14ac:dyDescent="0.35">
      <c r="A676" s="1">
        <v>-3.5</v>
      </c>
      <c r="B676">
        <v>10</v>
      </c>
      <c r="C676">
        <v>30</v>
      </c>
      <c r="D676">
        <v>43</v>
      </c>
      <c r="E676">
        <f t="shared" si="20"/>
        <v>-20</v>
      </c>
      <c r="F676">
        <f t="shared" si="21"/>
        <v>0</v>
      </c>
    </row>
    <row r="677" spans="1:6" x14ac:dyDescent="0.35">
      <c r="A677">
        <v>-3.5</v>
      </c>
      <c r="B677">
        <v>14</v>
      </c>
      <c r="C677">
        <v>41</v>
      </c>
      <c r="D677">
        <v>47</v>
      </c>
      <c r="E677">
        <f t="shared" si="20"/>
        <v>-27</v>
      </c>
      <c r="F677">
        <f t="shared" si="21"/>
        <v>0</v>
      </c>
    </row>
    <row r="678" spans="1:6" x14ac:dyDescent="0.35">
      <c r="A678">
        <v>-3.5</v>
      </c>
      <c r="B678">
        <v>6</v>
      </c>
      <c r="C678">
        <v>34</v>
      </c>
      <c r="D678">
        <v>43.5</v>
      </c>
      <c r="E678">
        <f t="shared" si="20"/>
        <v>-28</v>
      </c>
      <c r="F678">
        <f t="shared" si="21"/>
        <v>0</v>
      </c>
    </row>
    <row r="679" spans="1:6" x14ac:dyDescent="0.35">
      <c r="A679">
        <v>-3.5</v>
      </c>
      <c r="B679">
        <v>14</v>
      </c>
      <c r="C679">
        <v>45</v>
      </c>
      <c r="D679">
        <v>45</v>
      </c>
      <c r="E679">
        <f t="shared" si="20"/>
        <v>-31</v>
      </c>
      <c r="F679">
        <f t="shared" si="21"/>
        <v>0</v>
      </c>
    </row>
    <row r="680" spans="1:6" x14ac:dyDescent="0.35">
      <c r="A680" s="1">
        <v>-3.5</v>
      </c>
      <c r="B680">
        <v>3</v>
      </c>
      <c r="C680">
        <v>34</v>
      </c>
      <c r="D680">
        <v>46.5</v>
      </c>
      <c r="E680">
        <f t="shared" si="20"/>
        <v>-31</v>
      </c>
      <c r="F680">
        <f t="shared" si="21"/>
        <v>0</v>
      </c>
    </row>
    <row r="681" spans="1:6" x14ac:dyDescent="0.35">
      <c r="A681" s="1">
        <v>-3</v>
      </c>
      <c r="B681">
        <v>54</v>
      </c>
      <c r="C681">
        <v>11</v>
      </c>
      <c r="D681">
        <v>55</v>
      </c>
      <c r="E681">
        <f t="shared" si="20"/>
        <v>43</v>
      </c>
      <c r="F681">
        <f t="shared" si="21"/>
        <v>1</v>
      </c>
    </row>
    <row r="682" spans="1:6" x14ac:dyDescent="0.35">
      <c r="A682" s="1">
        <v>-3</v>
      </c>
      <c r="B682">
        <v>30</v>
      </c>
      <c r="C682">
        <v>0</v>
      </c>
      <c r="D682">
        <v>40</v>
      </c>
      <c r="E682">
        <f t="shared" si="20"/>
        <v>30</v>
      </c>
      <c r="F682">
        <f t="shared" si="21"/>
        <v>1</v>
      </c>
    </row>
    <row r="683" spans="1:6" x14ac:dyDescent="0.35">
      <c r="A683" s="1">
        <v>-3</v>
      </c>
      <c r="B683">
        <v>40</v>
      </c>
      <c r="C683">
        <v>11</v>
      </c>
      <c r="D683">
        <v>45</v>
      </c>
      <c r="E683">
        <f t="shared" si="20"/>
        <v>29</v>
      </c>
      <c r="F683">
        <f t="shared" si="21"/>
        <v>1</v>
      </c>
    </row>
    <row r="684" spans="1:6" x14ac:dyDescent="0.35">
      <c r="A684">
        <v>-3</v>
      </c>
      <c r="B684">
        <v>27</v>
      </c>
      <c r="C684">
        <v>0</v>
      </c>
      <c r="D684">
        <v>50</v>
      </c>
      <c r="E684">
        <f t="shared" si="20"/>
        <v>27</v>
      </c>
      <c r="F684">
        <f t="shared" si="21"/>
        <v>1</v>
      </c>
    </row>
    <row r="685" spans="1:6" x14ac:dyDescent="0.35">
      <c r="A685" s="1">
        <v>-3</v>
      </c>
      <c r="B685">
        <v>29</v>
      </c>
      <c r="C685">
        <v>3</v>
      </c>
      <c r="D685">
        <v>44.5</v>
      </c>
      <c r="E685">
        <f t="shared" si="20"/>
        <v>26</v>
      </c>
      <c r="F685">
        <f t="shared" si="21"/>
        <v>1</v>
      </c>
    </row>
    <row r="686" spans="1:6" x14ac:dyDescent="0.35">
      <c r="A686" s="1">
        <v>-3</v>
      </c>
      <c r="B686">
        <v>38</v>
      </c>
      <c r="C686">
        <v>14</v>
      </c>
      <c r="D686">
        <v>47.5</v>
      </c>
      <c r="E686">
        <f t="shared" si="20"/>
        <v>24</v>
      </c>
      <c r="F686">
        <f t="shared" si="21"/>
        <v>1</v>
      </c>
    </row>
    <row r="687" spans="1:6" x14ac:dyDescent="0.35">
      <c r="A687" s="1">
        <v>-3</v>
      </c>
      <c r="B687">
        <v>24</v>
      </c>
      <c r="C687">
        <v>3</v>
      </c>
      <c r="D687">
        <v>43.5</v>
      </c>
      <c r="E687">
        <f t="shared" si="20"/>
        <v>21</v>
      </c>
      <c r="F687">
        <f t="shared" si="21"/>
        <v>1</v>
      </c>
    </row>
    <row r="688" spans="1:6" x14ac:dyDescent="0.35">
      <c r="A688" s="1">
        <v>-3</v>
      </c>
      <c r="B688">
        <v>33</v>
      </c>
      <c r="C688">
        <v>13</v>
      </c>
      <c r="D688">
        <v>43.5</v>
      </c>
      <c r="E688">
        <f t="shared" si="20"/>
        <v>20</v>
      </c>
      <c r="F688">
        <f t="shared" si="21"/>
        <v>1</v>
      </c>
    </row>
    <row r="689" spans="1:6" x14ac:dyDescent="0.35">
      <c r="A689" s="1">
        <v>-3</v>
      </c>
      <c r="B689">
        <v>41</v>
      </c>
      <c r="C689">
        <v>21</v>
      </c>
      <c r="D689">
        <v>47.5</v>
      </c>
      <c r="E689">
        <f t="shared" si="20"/>
        <v>20</v>
      </c>
      <c r="F689">
        <f t="shared" si="21"/>
        <v>1</v>
      </c>
    </row>
    <row r="690" spans="1:6" x14ac:dyDescent="0.35">
      <c r="A690" s="1">
        <v>-3</v>
      </c>
      <c r="B690">
        <v>31</v>
      </c>
      <c r="C690">
        <v>13</v>
      </c>
      <c r="D690">
        <v>46.5</v>
      </c>
      <c r="E690">
        <f t="shared" si="20"/>
        <v>18</v>
      </c>
      <c r="F690">
        <f t="shared" si="21"/>
        <v>1</v>
      </c>
    </row>
    <row r="691" spans="1:6" x14ac:dyDescent="0.35">
      <c r="A691">
        <v>-3</v>
      </c>
      <c r="B691">
        <v>28</v>
      </c>
      <c r="C691">
        <v>10</v>
      </c>
      <c r="D691">
        <v>48.5</v>
      </c>
      <c r="E691">
        <f t="shared" si="20"/>
        <v>18</v>
      </c>
      <c r="F691">
        <f t="shared" si="21"/>
        <v>1</v>
      </c>
    </row>
    <row r="692" spans="1:6" x14ac:dyDescent="0.35">
      <c r="A692" s="1">
        <v>-3</v>
      </c>
      <c r="B692">
        <v>24</v>
      </c>
      <c r="C692">
        <v>6</v>
      </c>
      <c r="D692">
        <v>50</v>
      </c>
      <c r="E692">
        <f t="shared" si="20"/>
        <v>18</v>
      </c>
      <c r="F692">
        <f t="shared" si="21"/>
        <v>1</v>
      </c>
    </row>
    <row r="693" spans="1:6" x14ac:dyDescent="0.35">
      <c r="A693" s="1">
        <v>-3</v>
      </c>
      <c r="B693">
        <v>42</v>
      </c>
      <c r="C693">
        <v>24</v>
      </c>
      <c r="D693">
        <v>48.5</v>
      </c>
      <c r="E693">
        <f t="shared" si="20"/>
        <v>18</v>
      </c>
      <c r="F693">
        <f t="shared" si="21"/>
        <v>1</v>
      </c>
    </row>
    <row r="694" spans="1:6" x14ac:dyDescent="0.35">
      <c r="A694" s="1">
        <v>-3</v>
      </c>
      <c r="B694">
        <v>33</v>
      </c>
      <c r="C694">
        <v>16</v>
      </c>
      <c r="D694">
        <v>49.5</v>
      </c>
      <c r="E694">
        <f t="shared" si="20"/>
        <v>17</v>
      </c>
      <c r="F694">
        <f t="shared" si="21"/>
        <v>1</v>
      </c>
    </row>
    <row r="695" spans="1:6" x14ac:dyDescent="0.35">
      <c r="A695">
        <v>-3</v>
      </c>
      <c r="B695">
        <v>31</v>
      </c>
      <c r="C695">
        <v>15</v>
      </c>
      <c r="D695">
        <v>54</v>
      </c>
      <c r="E695">
        <f t="shared" si="20"/>
        <v>16</v>
      </c>
      <c r="F695">
        <f t="shared" si="21"/>
        <v>1</v>
      </c>
    </row>
    <row r="696" spans="1:6" x14ac:dyDescent="0.35">
      <c r="A696">
        <v>-3</v>
      </c>
      <c r="B696">
        <v>26</v>
      </c>
      <c r="C696">
        <v>10</v>
      </c>
      <c r="D696">
        <v>42</v>
      </c>
      <c r="E696">
        <f t="shared" si="20"/>
        <v>16</v>
      </c>
      <c r="F696">
        <f t="shared" si="21"/>
        <v>1</v>
      </c>
    </row>
    <row r="697" spans="1:6" x14ac:dyDescent="0.35">
      <c r="A697">
        <v>-3</v>
      </c>
      <c r="B697">
        <v>30</v>
      </c>
      <c r="C697">
        <v>14</v>
      </c>
      <c r="D697">
        <v>40</v>
      </c>
      <c r="E697">
        <f t="shared" si="20"/>
        <v>16</v>
      </c>
      <c r="F697">
        <f t="shared" si="21"/>
        <v>1</v>
      </c>
    </row>
    <row r="698" spans="1:6" x14ac:dyDescent="0.35">
      <c r="A698" s="1">
        <v>-3</v>
      </c>
      <c r="B698">
        <v>37</v>
      </c>
      <c r="C698">
        <v>23</v>
      </c>
      <c r="D698">
        <v>40</v>
      </c>
      <c r="E698">
        <f t="shared" si="20"/>
        <v>14</v>
      </c>
      <c r="F698">
        <f t="shared" si="21"/>
        <v>1</v>
      </c>
    </row>
    <row r="699" spans="1:6" x14ac:dyDescent="0.35">
      <c r="A699" s="1">
        <v>-3</v>
      </c>
      <c r="B699">
        <v>34</v>
      </c>
      <c r="C699">
        <v>20</v>
      </c>
      <c r="D699">
        <v>45</v>
      </c>
      <c r="E699">
        <f t="shared" si="20"/>
        <v>14</v>
      </c>
      <c r="F699">
        <f t="shared" si="21"/>
        <v>1</v>
      </c>
    </row>
    <row r="700" spans="1:6" x14ac:dyDescent="0.35">
      <c r="A700" s="1">
        <v>-3</v>
      </c>
      <c r="B700">
        <v>38</v>
      </c>
      <c r="C700">
        <v>24</v>
      </c>
      <c r="D700">
        <v>48.5</v>
      </c>
      <c r="E700">
        <f t="shared" si="20"/>
        <v>14</v>
      </c>
      <c r="F700">
        <f t="shared" si="21"/>
        <v>1</v>
      </c>
    </row>
    <row r="701" spans="1:6" x14ac:dyDescent="0.35">
      <c r="A701" s="1">
        <v>-3</v>
      </c>
      <c r="B701">
        <v>36</v>
      </c>
      <c r="C701">
        <v>22</v>
      </c>
      <c r="D701">
        <v>43.5</v>
      </c>
      <c r="E701">
        <f t="shared" si="20"/>
        <v>14</v>
      </c>
      <c r="F701">
        <f t="shared" si="21"/>
        <v>1</v>
      </c>
    </row>
    <row r="702" spans="1:6" x14ac:dyDescent="0.35">
      <c r="A702" s="1">
        <v>-3</v>
      </c>
      <c r="B702">
        <v>23</v>
      </c>
      <c r="C702">
        <v>10</v>
      </c>
      <c r="D702">
        <v>43.5</v>
      </c>
      <c r="E702">
        <f t="shared" si="20"/>
        <v>13</v>
      </c>
      <c r="F702">
        <f t="shared" si="21"/>
        <v>1</v>
      </c>
    </row>
    <row r="703" spans="1:6" x14ac:dyDescent="0.35">
      <c r="A703" s="1">
        <v>-3</v>
      </c>
      <c r="B703">
        <v>34</v>
      </c>
      <c r="C703">
        <v>21</v>
      </c>
      <c r="D703">
        <v>42.5</v>
      </c>
      <c r="E703">
        <f t="shared" si="20"/>
        <v>13</v>
      </c>
      <c r="F703">
        <f t="shared" si="21"/>
        <v>1</v>
      </c>
    </row>
    <row r="704" spans="1:6" x14ac:dyDescent="0.35">
      <c r="A704" s="1">
        <v>-3</v>
      </c>
      <c r="B704">
        <v>25</v>
      </c>
      <c r="C704">
        <v>12</v>
      </c>
      <c r="D704">
        <v>46.5</v>
      </c>
      <c r="E704">
        <f t="shared" si="20"/>
        <v>13</v>
      </c>
      <c r="F704">
        <f t="shared" si="21"/>
        <v>1</v>
      </c>
    </row>
    <row r="705" spans="1:6" x14ac:dyDescent="0.35">
      <c r="A705" s="1">
        <v>-3</v>
      </c>
      <c r="B705">
        <v>16</v>
      </c>
      <c r="C705">
        <v>3</v>
      </c>
      <c r="D705">
        <v>43.5</v>
      </c>
      <c r="E705">
        <f t="shared" si="20"/>
        <v>13</v>
      </c>
      <c r="F705">
        <f t="shared" si="21"/>
        <v>1</v>
      </c>
    </row>
    <row r="706" spans="1:6" x14ac:dyDescent="0.35">
      <c r="A706" s="1">
        <v>-3</v>
      </c>
      <c r="B706">
        <v>24</v>
      </c>
      <c r="C706">
        <v>12</v>
      </c>
      <c r="D706">
        <v>44.5</v>
      </c>
      <c r="E706">
        <f t="shared" ref="E706:E769" si="22">B706-C706</f>
        <v>12</v>
      </c>
      <c r="F706">
        <f t="shared" ref="F706:F769" si="23">IF(E706&gt;0,1,0)</f>
        <v>1</v>
      </c>
    </row>
    <row r="707" spans="1:6" x14ac:dyDescent="0.35">
      <c r="A707">
        <v>-3</v>
      </c>
      <c r="B707">
        <v>17</v>
      </c>
      <c r="C707">
        <v>6</v>
      </c>
      <c r="D707">
        <v>44.5</v>
      </c>
      <c r="E707">
        <f t="shared" si="22"/>
        <v>11</v>
      </c>
      <c r="F707">
        <f t="shared" si="23"/>
        <v>1</v>
      </c>
    </row>
    <row r="708" spans="1:6" x14ac:dyDescent="0.35">
      <c r="A708" s="1">
        <v>-3</v>
      </c>
      <c r="B708">
        <v>20</v>
      </c>
      <c r="C708">
        <v>9</v>
      </c>
      <c r="D708">
        <v>41</v>
      </c>
      <c r="E708">
        <f t="shared" si="22"/>
        <v>11</v>
      </c>
      <c r="F708">
        <f t="shared" si="23"/>
        <v>1</v>
      </c>
    </row>
    <row r="709" spans="1:6" x14ac:dyDescent="0.35">
      <c r="A709" s="1">
        <v>-3</v>
      </c>
      <c r="B709">
        <v>27</v>
      </c>
      <c r="C709">
        <v>16</v>
      </c>
      <c r="D709">
        <v>45.5</v>
      </c>
      <c r="E709">
        <f t="shared" si="22"/>
        <v>11</v>
      </c>
      <c r="F709">
        <f t="shared" si="23"/>
        <v>1</v>
      </c>
    </row>
    <row r="710" spans="1:6" x14ac:dyDescent="0.35">
      <c r="A710" s="1">
        <v>-3</v>
      </c>
      <c r="B710">
        <v>37</v>
      </c>
      <c r="C710">
        <v>27</v>
      </c>
      <c r="D710">
        <v>40</v>
      </c>
      <c r="E710">
        <f t="shared" si="22"/>
        <v>10</v>
      </c>
      <c r="F710">
        <f t="shared" si="23"/>
        <v>1</v>
      </c>
    </row>
    <row r="711" spans="1:6" x14ac:dyDescent="0.35">
      <c r="A711">
        <v>-3</v>
      </c>
      <c r="B711">
        <v>27</v>
      </c>
      <c r="C711">
        <v>17</v>
      </c>
      <c r="D711">
        <v>47</v>
      </c>
      <c r="E711">
        <f t="shared" si="22"/>
        <v>10</v>
      </c>
      <c r="F711">
        <f t="shared" si="23"/>
        <v>1</v>
      </c>
    </row>
    <row r="712" spans="1:6" x14ac:dyDescent="0.35">
      <c r="A712" s="1">
        <v>-3</v>
      </c>
      <c r="B712">
        <v>23</v>
      </c>
      <c r="C712">
        <v>13</v>
      </c>
      <c r="D712">
        <v>42.5</v>
      </c>
      <c r="E712">
        <f t="shared" si="22"/>
        <v>10</v>
      </c>
      <c r="F712">
        <f t="shared" si="23"/>
        <v>1</v>
      </c>
    </row>
    <row r="713" spans="1:6" x14ac:dyDescent="0.35">
      <c r="A713" s="1">
        <v>-3</v>
      </c>
      <c r="B713">
        <v>30</v>
      </c>
      <c r="C713">
        <v>21</v>
      </c>
      <c r="D713">
        <v>41.5</v>
      </c>
      <c r="E713">
        <f t="shared" si="22"/>
        <v>9</v>
      </c>
      <c r="F713">
        <f t="shared" si="23"/>
        <v>1</v>
      </c>
    </row>
    <row r="714" spans="1:6" x14ac:dyDescent="0.35">
      <c r="A714" s="1">
        <v>-3</v>
      </c>
      <c r="B714">
        <v>40</v>
      </c>
      <c r="C714">
        <v>32</v>
      </c>
      <c r="D714">
        <v>48</v>
      </c>
      <c r="E714">
        <f t="shared" si="22"/>
        <v>8</v>
      </c>
      <c r="F714">
        <f t="shared" si="23"/>
        <v>1</v>
      </c>
    </row>
    <row r="715" spans="1:6" x14ac:dyDescent="0.35">
      <c r="A715">
        <v>-3</v>
      </c>
      <c r="B715">
        <v>20</v>
      </c>
      <c r="C715">
        <v>12</v>
      </c>
      <c r="D715">
        <v>47.5</v>
      </c>
      <c r="E715">
        <f t="shared" si="22"/>
        <v>8</v>
      </c>
      <c r="F715">
        <f t="shared" si="23"/>
        <v>1</v>
      </c>
    </row>
    <row r="716" spans="1:6" x14ac:dyDescent="0.35">
      <c r="A716" s="1">
        <v>-3</v>
      </c>
      <c r="B716">
        <v>21</v>
      </c>
      <c r="C716">
        <v>13</v>
      </c>
      <c r="D716">
        <v>46</v>
      </c>
      <c r="E716">
        <f t="shared" si="22"/>
        <v>8</v>
      </c>
      <c r="F716">
        <f t="shared" si="23"/>
        <v>1</v>
      </c>
    </row>
    <row r="717" spans="1:6" x14ac:dyDescent="0.35">
      <c r="A717" s="1">
        <v>-3</v>
      </c>
      <c r="B717">
        <v>27</v>
      </c>
      <c r="C717">
        <v>20</v>
      </c>
      <c r="D717">
        <v>43.5</v>
      </c>
      <c r="E717">
        <f t="shared" si="22"/>
        <v>7</v>
      </c>
      <c r="F717">
        <f t="shared" si="23"/>
        <v>1</v>
      </c>
    </row>
    <row r="718" spans="1:6" x14ac:dyDescent="0.35">
      <c r="A718" s="1">
        <v>-3</v>
      </c>
      <c r="B718">
        <v>28</v>
      </c>
      <c r="C718">
        <v>21</v>
      </c>
      <c r="D718">
        <v>40</v>
      </c>
      <c r="E718">
        <f t="shared" si="22"/>
        <v>7</v>
      </c>
      <c r="F718">
        <f t="shared" si="23"/>
        <v>1</v>
      </c>
    </row>
    <row r="719" spans="1:6" x14ac:dyDescent="0.35">
      <c r="A719" s="1">
        <v>-3</v>
      </c>
      <c r="B719">
        <v>24</v>
      </c>
      <c r="C719">
        <v>17</v>
      </c>
      <c r="D719">
        <v>41</v>
      </c>
      <c r="E719">
        <f t="shared" si="22"/>
        <v>7</v>
      </c>
      <c r="F719">
        <f t="shared" si="23"/>
        <v>1</v>
      </c>
    </row>
    <row r="720" spans="1:6" x14ac:dyDescent="0.35">
      <c r="A720" s="1">
        <v>-3</v>
      </c>
      <c r="B720">
        <v>24</v>
      </c>
      <c r="C720">
        <v>17</v>
      </c>
      <c r="D720">
        <v>53.5</v>
      </c>
      <c r="E720">
        <f t="shared" si="22"/>
        <v>7</v>
      </c>
      <c r="F720">
        <f t="shared" si="23"/>
        <v>1</v>
      </c>
    </row>
    <row r="721" spans="1:6" x14ac:dyDescent="0.35">
      <c r="A721" s="1">
        <v>-3</v>
      </c>
      <c r="B721">
        <v>17</v>
      </c>
      <c r="C721">
        <v>10</v>
      </c>
      <c r="D721">
        <v>45</v>
      </c>
      <c r="E721">
        <f t="shared" si="22"/>
        <v>7</v>
      </c>
      <c r="F721">
        <f t="shared" si="23"/>
        <v>1</v>
      </c>
    </row>
    <row r="722" spans="1:6" x14ac:dyDescent="0.35">
      <c r="A722" s="1">
        <v>-3</v>
      </c>
      <c r="B722">
        <v>24</v>
      </c>
      <c r="C722">
        <v>17</v>
      </c>
      <c r="D722">
        <v>41</v>
      </c>
      <c r="E722">
        <f t="shared" si="22"/>
        <v>7</v>
      </c>
      <c r="F722">
        <f t="shared" si="23"/>
        <v>1</v>
      </c>
    </row>
    <row r="723" spans="1:6" x14ac:dyDescent="0.35">
      <c r="A723">
        <v>-3</v>
      </c>
      <c r="B723">
        <v>23</v>
      </c>
      <c r="C723">
        <v>17</v>
      </c>
      <c r="D723">
        <v>43</v>
      </c>
      <c r="E723">
        <f t="shared" si="22"/>
        <v>6</v>
      </c>
      <c r="F723">
        <f t="shared" si="23"/>
        <v>1</v>
      </c>
    </row>
    <row r="724" spans="1:6" x14ac:dyDescent="0.35">
      <c r="A724" s="1">
        <v>-3</v>
      </c>
      <c r="B724">
        <v>19</v>
      </c>
      <c r="C724">
        <v>13</v>
      </c>
      <c r="D724">
        <v>42</v>
      </c>
      <c r="E724">
        <f t="shared" si="22"/>
        <v>6</v>
      </c>
      <c r="F724">
        <f t="shared" si="23"/>
        <v>1</v>
      </c>
    </row>
    <row r="725" spans="1:6" x14ac:dyDescent="0.35">
      <c r="A725" s="1">
        <v>-3</v>
      </c>
      <c r="B725">
        <v>26</v>
      </c>
      <c r="C725">
        <v>20</v>
      </c>
      <c r="D725">
        <v>48</v>
      </c>
      <c r="E725">
        <f t="shared" si="22"/>
        <v>6</v>
      </c>
      <c r="F725">
        <f t="shared" si="23"/>
        <v>1</v>
      </c>
    </row>
    <row r="726" spans="1:6" x14ac:dyDescent="0.35">
      <c r="A726" s="1">
        <v>-3</v>
      </c>
      <c r="B726">
        <v>33</v>
      </c>
      <c r="C726">
        <v>27</v>
      </c>
      <c r="D726">
        <v>44</v>
      </c>
      <c r="E726">
        <f t="shared" si="22"/>
        <v>6</v>
      </c>
      <c r="F726">
        <f t="shared" si="23"/>
        <v>1</v>
      </c>
    </row>
    <row r="727" spans="1:6" x14ac:dyDescent="0.35">
      <c r="A727" s="1">
        <v>-3</v>
      </c>
      <c r="B727">
        <v>13</v>
      </c>
      <c r="C727">
        <v>7</v>
      </c>
      <c r="D727">
        <v>44.5</v>
      </c>
      <c r="E727">
        <f t="shared" si="22"/>
        <v>6</v>
      </c>
      <c r="F727">
        <f t="shared" si="23"/>
        <v>1</v>
      </c>
    </row>
    <row r="728" spans="1:6" x14ac:dyDescent="0.35">
      <c r="A728" s="1">
        <v>-3</v>
      </c>
      <c r="B728">
        <v>34</v>
      </c>
      <c r="C728">
        <v>28</v>
      </c>
      <c r="D728">
        <v>58</v>
      </c>
      <c r="E728">
        <f t="shared" si="22"/>
        <v>6</v>
      </c>
      <c r="F728">
        <f t="shared" si="23"/>
        <v>1</v>
      </c>
    </row>
    <row r="729" spans="1:6" x14ac:dyDescent="0.35">
      <c r="A729" s="1">
        <v>-3</v>
      </c>
      <c r="B729">
        <v>33</v>
      </c>
      <c r="C729">
        <v>28</v>
      </c>
      <c r="D729">
        <v>51.5</v>
      </c>
      <c r="E729">
        <f t="shared" si="22"/>
        <v>5</v>
      </c>
      <c r="F729">
        <f t="shared" si="23"/>
        <v>1</v>
      </c>
    </row>
    <row r="730" spans="1:6" x14ac:dyDescent="0.35">
      <c r="A730">
        <v>-3</v>
      </c>
      <c r="B730">
        <v>16</v>
      </c>
      <c r="C730">
        <v>11</v>
      </c>
      <c r="D730">
        <v>42</v>
      </c>
      <c r="E730">
        <f t="shared" si="22"/>
        <v>5</v>
      </c>
      <c r="F730">
        <f t="shared" si="23"/>
        <v>1</v>
      </c>
    </row>
    <row r="731" spans="1:6" x14ac:dyDescent="0.35">
      <c r="A731">
        <v>-3</v>
      </c>
      <c r="B731">
        <v>26</v>
      </c>
      <c r="C731">
        <v>21</v>
      </c>
      <c r="D731">
        <v>57.5</v>
      </c>
      <c r="E731">
        <f t="shared" si="22"/>
        <v>5</v>
      </c>
      <c r="F731">
        <f t="shared" si="23"/>
        <v>1</v>
      </c>
    </row>
    <row r="732" spans="1:6" x14ac:dyDescent="0.35">
      <c r="A732" s="1">
        <v>-3</v>
      </c>
      <c r="B732">
        <v>33</v>
      </c>
      <c r="C732">
        <v>28</v>
      </c>
      <c r="D732">
        <v>45.5</v>
      </c>
      <c r="E732">
        <f t="shared" si="22"/>
        <v>5</v>
      </c>
      <c r="F732">
        <f t="shared" si="23"/>
        <v>1</v>
      </c>
    </row>
    <row r="733" spans="1:6" x14ac:dyDescent="0.35">
      <c r="A733" s="1">
        <v>-3</v>
      </c>
      <c r="B733">
        <v>28</v>
      </c>
      <c r="C733">
        <v>23</v>
      </c>
      <c r="D733">
        <v>43</v>
      </c>
      <c r="E733">
        <f t="shared" si="22"/>
        <v>5</v>
      </c>
      <c r="F733">
        <f t="shared" si="23"/>
        <v>1</v>
      </c>
    </row>
    <row r="734" spans="1:6" x14ac:dyDescent="0.35">
      <c r="A734" s="1">
        <v>-3</v>
      </c>
      <c r="B734">
        <v>24</v>
      </c>
      <c r="C734">
        <v>20</v>
      </c>
      <c r="D734">
        <v>46.5</v>
      </c>
      <c r="E734">
        <f t="shared" si="22"/>
        <v>4</v>
      </c>
      <c r="F734">
        <f t="shared" si="23"/>
        <v>1</v>
      </c>
    </row>
    <row r="735" spans="1:6" x14ac:dyDescent="0.35">
      <c r="A735" s="1">
        <v>-3</v>
      </c>
      <c r="B735">
        <v>24</v>
      </c>
      <c r="C735">
        <v>20</v>
      </c>
      <c r="D735">
        <v>45.5</v>
      </c>
      <c r="E735">
        <f t="shared" si="22"/>
        <v>4</v>
      </c>
      <c r="F735">
        <f t="shared" si="23"/>
        <v>1</v>
      </c>
    </row>
    <row r="736" spans="1:6" x14ac:dyDescent="0.35">
      <c r="A736" s="1">
        <v>-3</v>
      </c>
      <c r="B736">
        <v>23</v>
      </c>
      <c r="C736">
        <v>20</v>
      </c>
      <c r="D736">
        <v>46</v>
      </c>
      <c r="E736">
        <f t="shared" si="22"/>
        <v>3</v>
      </c>
      <c r="F736">
        <f t="shared" si="23"/>
        <v>1</v>
      </c>
    </row>
    <row r="737" spans="1:6" x14ac:dyDescent="0.35">
      <c r="A737" s="1">
        <v>-3</v>
      </c>
      <c r="B737">
        <v>23</v>
      </c>
      <c r="C737">
        <v>20</v>
      </c>
      <c r="D737">
        <v>42</v>
      </c>
      <c r="E737">
        <f t="shared" si="22"/>
        <v>3</v>
      </c>
      <c r="F737">
        <f t="shared" si="23"/>
        <v>1</v>
      </c>
    </row>
    <row r="738" spans="1:6" x14ac:dyDescent="0.35">
      <c r="A738" s="1">
        <v>-3</v>
      </c>
      <c r="B738">
        <v>23</v>
      </c>
      <c r="C738">
        <v>20</v>
      </c>
      <c r="D738">
        <v>49</v>
      </c>
      <c r="E738">
        <f t="shared" si="22"/>
        <v>3</v>
      </c>
      <c r="F738">
        <f t="shared" si="23"/>
        <v>1</v>
      </c>
    </row>
    <row r="739" spans="1:6" x14ac:dyDescent="0.35">
      <c r="A739" s="1">
        <v>-3</v>
      </c>
      <c r="B739">
        <v>24</v>
      </c>
      <c r="C739">
        <v>21</v>
      </c>
      <c r="D739">
        <v>41.5</v>
      </c>
      <c r="E739">
        <f t="shared" si="22"/>
        <v>3</v>
      </c>
      <c r="F739">
        <f t="shared" si="23"/>
        <v>1</v>
      </c>
    </row>
    <row r="740" spans="1:6" x14ac:dyDescent="0.35">
      <c r="A740" s="1">
        <v>-3</v>
      </c>
      <c r="B740">
        <v>20</v>
      </c>
      <c r="C740">
        <v>17</v>
      </c>
      <c r="D740">
        <v>43.5</v>
      </c>
      <c r="E740">
        <f t="shared" si="22"/>
        <v>3</v>
      </c>
      <c r="F740">
        <f t="shared" si="23"/>
        <v>1</v>
      </c>
    </row>
    <row r="741" spans="1:6" x14ac:dyDescent="0.35">
      <c r="A741">
        <v>-3</v>
      </c>
      <c r="B741">
        <v>27</v>
      </c>
      <c r="C741">
        <v>24</v>
      </c>
      <c r="D741">
        <v>49</v>
      </c>
      <c r="E741">
        <f t="shared" si="22"/>
        <v>3</v>
      </c>
      <c r="F741">
        <f t="shared" si="23"/>
        <v>1</v>
      </c>
    </row>
    <row r="742" spans="1:6" x14ac:dyDescent="0.35">
      <c r="A742" s="1">
        <v>-3</v>
      </c>
      <c r="B742">
        <v>16</v>
      </c>
      <c r="C742">
        <v>13</v>
      </c>
      <c r="D742">
        <v>41.5</v>
      </c>
      <c r="E742">
        <f t="shared" si="22"/>
        <v>3</v>
      </c>
      <c r="F742">
        <f t="shared" si="23"/>
        <v>1</v>
      </c>
    </row>
    <row r="743" spans="1:6" x14ac:dyDescent="0.35">
      <c r="A743" s="1">
        <v>-3</v>
      </c>
      <c r="B743">
        <v>27</v>
      </c>
      <c r="C743">
        <v>24</v>
      </c>
      <c r="D743">
        <v>44</v>
      </c>
      <c r="E743">
        <f t="shared" si="22"/>
        <v>3</v>
      </c>
      <c r="F743">
        <f t="shared" si="23"/>
        <v>1</v>
      </c>
    </row>
    <row r="744" spans="1:6" x14ac:dyDescent="0.35">
      <c r="A744" s="1">
        <v>-3</v>
      </c>
      <c r="B744">
        <v>37</v>
      </c>
      <c r="C744">
        <v>34</v>
      </c>
      <c r="D744">
        <v>44.5</v>
      </c>
      <c r="E744">
        <f t="shared" si="22"/>
        <v>3</v>
      </c>
      <c r="F744">
        <f t="shared" si="23"/>
        <v>1</v>
      </c>
    </row>
    <row r="745" spans="1:6" x14ac:dyDescent="0.35">
      <c r="A745" s="1">
        <v>-3</v>
      </c>
      <c r="B745">
        <v>13</v>
      </c>
      <c r="C745">
        <v>10</v>
      </c>
      <c r="D745">
        <v>44.5</v>
      </c>
      <c r="E745">
        <f t="shared" si="22"/>
        <v>3</v>
      </c>
      <c r="F745">
        <f t="shared" si="23"/>
        <v>1</v>
      </c>
    </row>
    <row r="746" spans="1:6" x14ac:dyDescent="0.35">
      <c r="A746" s="1">
        <v>-3</v>
      </c>
      <c r="B746">
        <v>31</v>
      </c>
      <c r="C746">
        <v>28</v>
      </c>
      <c r="D746">
        <v>44.5</v>
      </c>
      <c r="E746">
        <f t="shared" si="22"/>
        <v>3</v>
      </c>
      <c r="F746">
        <f t="shared" si="23"/>
        <v>1</v>
      </c>
    </row>
    <row r="747" spans="1:6" x14ac:dyDescent="0.35">
      <c r="A747" s="1">
        <v>-3</v>
      </c>
      <c r="B747">
        <v>26</v>
      </c>
      <c r="C747">
        <v>23</v>
      </c>
      <c r="D747">
        <v>48</v>
      </c>
      <c r="E747">
        <f t="shared" si="22"/>
        <v>3</v>
      </c>
      <c r="F747">
        <f t="shared" si="23"/>
        <v>1</v>
      </c>
    </row>
    <row r="748" spans="1:6" x14ac:dyDescent="0.35">
      <c r="A748" s="1">
        <v>-3</v>
      </c>
      <c r="B748">
        <v>16</v>
      </c>
      <c r="C748">
        <v>14</v>
      </c>
      <c r="D748">
        <v>47.5</v>
      </c>
      <c r="E748">
        <f t="shared" si="22"/>
        <v>2</v>
      </c>
      <c r="F748">
        <f t="shared" si="23"/>
        <v>1</v>
      </c>
    </row>
    <row r="749" spans="1:6" x14ac:dyDescent="0.35">
      <c r="A749" s="1">
        <v>-3</v>
      </c>
      <c r="B749">
        <v>24</v>
      </c>
      <c r="C749">
        <v>23</v>
      </c>
      <c r="D749">
        <v>52.5</v>
      </c>
      <c r="E749">
        <f t="shared" si="22"/>
        <v>1</v>
      </c>
      <c r="F749">
        <f t="shared" si="23"/>
        <v>1</v>
      </c>
    </row>
    <row r="750" spans="1:6" x14ac:dyDescent="0.35">
      <c r="A750" s="1">
        <v>-3</v>
      </c>
      <c r="B750">
        <v>31</v>
      </c>
      <c r="C750">
        <v>30</v>
      </c>
      <c r="D750">
        <v>51.5</v>
      </c>
      <c r="E750">
        <f t="shared" si="22"/>
        <v>1</v>
      </c>
      <c r="F750">
        <f t="shared" si="23"/>
        <v>1</v>
      </c>
    </row>
    <row r="751" spans="1:6" x14ac:dyDescent="0.35">
      <c r="A751" s="1">
        <v>-3</v>
      </c>
      <c r="B751">
        <v>17</v>
      </c>
      <c r="C751">
        <v>16</v>
      </c>
      <c r="D751">
        <v>46</v>
      </c>
      <c r="E751">
        <f t="shared" si="22"/>
        <v>1</v>
      </c>
      <c r="F751">
        <f t="shared" si="23"/>
        <v>1</v>
      </c>
    </row>
    <row r="752" spans="1:6" x14ac:dyDescent="0.35">
      <c r="A752">
        <v>-3</v>
      </c>
      <c r="B752">
        <v>18</v>
      </c>
      <c r="C752">
        <v>17</v>
      </c>
      <c r="D752">
        <v>46.5</v>
      </c>
      <c r="E752">
        <f t="shared" si="22"/>
        <v>1</v>
      </c>
      <c r="F752">
        <f t="shared" si="23"/>
        <v>1</v>
      </c>
    </row>
    <row r="753" spans="1:6" x14ac:dyDescent="0.35">
      <c r="A753" s="1">
        <v>-3</v>
      </c>
      <c r="B753">
        <v>33</v>
      </c>
      <c r="C753">
        <v>32</v>
      </c>
      <c r="D753">
        <v>51.5</v>
      </c>
      <c r="E753">
        <f t="shared" si="22"/>
        <v>1</v>
      </c>
      <c r="F753">
        <f t="shared" si="23"/>
        <v>1</v>
      </c>
    </row>
    <row r="754" spans="1:6" x14ac:dyDescent="0.35">
      <c r="A754" s="1">
        <v>-3</v>
      </c>
      <c r="B754">
        <v>23</v>
      </c>
      <c r="C754">
        <v>24</v>
      </c>
      <c r="D754">
        <v>43.5</v>
      </c>
      <c r="E754">
        <f t="shared" si="22"/>
        <v>-1</v>
      </c>
      <c r="F754">
        <f t="shared" si="23"/>
        <v>0</v>
      </c>
    </row>
    <row r="755" spans="1:6" x14ac:dyDescent="0.35">
      <c r="A755">
        <v>-3</v>
      </c>
      <c r="B755">
        <v>24</v>
      </c>
      <c r="C755">
        <v>25</v>
      </c>
      <c r="D755">
        <v>44.5</v>
      </c>
      <c r="E755">
        <f t="shared" si="22"/>
        <v>-1</v>
      </c>
      <c r="F755">
        <f t="shared" si="23"/>
        <v>0</v>
      </c>
    </row>
    <row r="756" spans="1:6" x14ac:dyDescent="0.35">
      <c r="A756" s="1">
        <v>-3</v>
      </c>
      <c r="B756">
        <v>20</v>
      </c>
      <c r="C756">
        <v>21</v>
      </c>
      <c r="D756">
        <v>41</v>
      </c>
      <c r="E756">
        <f t="shared" si="22"/>
        <v>-1</v>
      </c>
      <c r="F756">
        <f t="shared" si="23"/>
        <v>0</v>
      </c>
    </row>
    <row r="757" spans="1:6" x14ac:dyDescent="0.35">
      <c r="A757" s="1">
        <v>-3</v>
      </c>
      <c r="B757">
        <v>20</v>
      </c>
      <c r="C757">
        <v>22</v>
      </c>
      <c r="D757">
        <v>42.5</v>
      </c>
      <c r="E757">
        <f t="shared" si="22"/>
        <v>-2</v>
      </c>
      <c r="F757">
        <f t="shared" si="23"/>
        <v>0</v>
      </c>
    </row>
    <row r="758" spans="1:6" x14ac:dyDescent="0.35">
      <c r="A758">
        <v>-3</v>
      </c>
      <c r="B758">
        <v>24</v>
      </c>
      <c r="C758">
        <v>26</v>
      </c>
      <c r="D758">
        <v>48</v>
      </c>
      <c r="E758">
        <f t="shared" si="22"/>
        <v>-2</v>
      </c>
      <c r="F758">
        <f t="shared" si="23"/>
        <v>0</v>
      </c>
    </row>
    <row r="759" spans="1:6" x14ac:dyDescent="0.35">
      <c r="A759" s="1">
        <v>-3</v>
      </c>
      <c r="B759">
        <v>18</v>
      </c>
      <c r="C759">
        <v>20</v>
      </c>
      <c r="D759">
        <v>44.5</v>
      </c>
      <c r="E759">
        <f t="shared" si="22"/>
        <v>-2</v>
      </c>
      <c r="F759">
        <f t="shared" si="23"/>
        <v>0</v>
      </c>
    </row>
    <row r="760" spans="1:6" x14ac:dyDescent="0.35">
      <c r="A760" s="1">
        <v>-3</v>
      </c>
      <c r="B760">
        <v>24</v>
      </c>
      <c r="C760">
        <v>26</v>
      </c>
      <c r="D760">
        <v>55.5</v>
      </c>
      <c r="E760">
        <f t="shared" si="22"/>
        <v>-2</v>
      </c>
      <c r="F760">
        <f t="shared" si="23"/>
        <v>0</v>
      </c>
    </row>
    <row r="761" spans="1:6" x14ac:dyDescent="0.35">
      <c r="A761" s="1">
        <v>-3</v>
      </c>
      <c r="B761">
        <v>23</v>
      </c>
      <c r="C761">
        <v>25</v>
      </c>
      <c r="D761">
        <v>50</v>
      </c>
      <c r="E761">
        <f t="shared" si="22"/>
        <v>-2</v>
      </c>
      <c r="F761">
        <f t="shared" si="23"/>
        <v>0</v>
      </c>
    </row>
    <row r="762" spans="1:6" x14ac:dyDescent="0.35">
      <c r="A762" s="1">
        <v>-3</v>
      </c>
      <c r="B762">
        <v>20</v>
      </c>
      <c r="C762">
        <v>23</v>
      </c>
      <c r="D762">
        <v>44</v>
      </c>
      <c r="E762">
        <f t="shared" si="22"/>
        <v>-3</v>
      </c>
      <c r="F762">
        <f t="shared" si="23"/>
        <v>0</v>
      </c>
    </row>
    <row r="763" spans="1:6" x14ac:dyDescent="0.35">
      <c r="A763">
        <v>-3</v>
      </c>
      <c r="B763">
        <v>34</v>
      </c>
      <c r="C763">
        <v>37</v>
      </c>
      <c r="D763">
        <v>51.5</v>
      </c>
      <c r="E763">
        <f t="shared" si="22"/>
        <v>-3</v>
      </c>
      <c r="F763">
        <f t="shared" si="23"/>
        <v>0</v>
      </c>
    </row>
    <row r="764" spans="1:6" x14ac:dyDescent="0.35">
      <c r="A764">
        <v>-3</v>
      </c>
      <c r="B764">
        <v>27</v>
      </c>
      <c r="C764">
        <v>30</v>
      </c>
      <c r="D764">
        <v>54</v>
      </c>
      <c r="E764">
        <f t="shared" si="22"/>
        <v>-3</v>
      </c>
      <c r="F764">
        <f t="shared" si="23"/>
        <v>0</v>
      </c>
    </row>
    <row r="765" spans="1:6" x14ac:dyDescent="0.35">
      <c r="A765" s="1">
        <v>-3</v>
      </c>
      <c r="B765">
        <v>20</v>
      </c>
      <c r="C765">
        <v>23</v>
      </c>
      <c r="D765">
        <v>45</v>
      </c>
      <c r="E765">
        <f t="shared" si="22"/>
        <v>-3</v>
      </c>
      <c r="F765">
        <f t="shared" si="23"/>
        <v>0</v>
      </c>
    </row>
    <row r="766" spans="1:6" x14ac:dyDescent="0.35">
      <c r="A766" s="1">
        <v>-3</v>
      </c>
      <c r="B766">
        <v>16</v>
      </c>
      <c r="C766">
        <v>19</v>
      </c>
      <c r="D766">
        <v>42.5</v>
      </c>
      <c r="E766">
        <f t="shared" si="22"/>
        <v>-3</v>
      </c>
      <c r="F766">
        <f t="shared" si="23"/>
        <v>0</v>
      </c>
    </row>
    <row r="767" spans="1:6" x14ac:dyDescent="0.35">
      <c r="A767" s="1">
        <v>-3</v>
      </c>
      <c r="B767">
        <v>17</v>
      </c>
      <c r="C767">
        <v>20</v>
      </c>
      <c r="D767">
        <v>44.5</v>
      </c>
      <c r="E767">
        <f t="shared" si="22"/>
        <v>-3</v>
      </c>
      <c r="F767">
        <f t="shared" si="23"/>
        <v>0</v>
      </c>
    </row>
    <row r="768" spans="1:6" x14ac:dyDescent="0.35">
      <c r="A768" s="1">
        <v>-3</v>
      </c>
      <c r="B768">
        <v>14</v>
      </c>
      <c r="C768">
        <v>17</v>
      </c>
      <c r="D768">
        <v>47.5</v>
      </c>
      <c r="E768">
        <f t="shared" si="22"/>
        <v>-3</v>
      </c>
      <c r="F768">
        <f t="shared" si="23"/>
        <v>0</v>
      </c>
    </row>
    <row r="769" spans="1:6" x14ac:dyDescent="0.35">
      <c r="A769" s="1">
        <v>-3</v>
      </c>
      <c r="B769">
        <v>30</v>
      </c>
      <c r="C769">
        <v>34</v>
      </c>
      <c r="D769">
        <v>50</v>
      </c>
      <c r="E769">
        <f t="shared" si="22"/>
        <v>-4</v>
      </c>
      <c r="F769">
        <f t="shared" si="23"/>
        <v>0</v>
      </c>
    </row>
    <row r="770" spans="1:6" x14ac:dyDescent="0.35">
      <c r="A770" s="1">
        <v>-3</v>
      </c>
      <c r="B770">
        <v>35</v>
      </c>
      <c r="C770">
        <v>39</v>
      </c>
      <c r="D770">
        <v>50.5</v>
      </c>
      <c r="E770">
        <f t="shared" ref="E770:E833" si="24">B770-C770</f>
        <v>-4</v>
      </c>
      <c r="F770">
        <f t="shared" ref="F770:F833" si="25">IF(E770&gt;0,1,0)</f>
        <v>0</v>
      </c>
    </row>
    <row r="771" spans="1:6" x14ac:dyDescent="0.35">
      <c r="A771" s="1">
        <v>-3</v>
      </c>
      <c r="B771">
        <v>23</v>
      </c>
      <c r="C771">
        <v>27</v>
      </c>
      <c r="D771">
        <v>46.5</v>
      </c>
      <c r="E771">
        <f t="shared" si="24"/>
        <v>-4</v>
      </c>
      <c r="F771">
        <f t="shared" si="25"/>
        <v>0</v>
      </c>
    </row>
    <row r="772" spans="1:6" x14ac:dyDescent="0.35">
      <c r="A772" s="1">
        <v>-3</v>
      </c>
      <c r="B772">
        <v>17</v>
      </c>
      <c r="C772">
        <v>22</v>
      </c>
      <c r="D772">
        <v>41.5</v>
      </c>
      <c r="E772">
        <f t="shared" si="24"/>
        <v>-5</v>
      </c>
      <c r="F772">
        <f t="shared" si="25"/>
        <v>0</v>
      </c>
    </row>
    <row r="773" spans="1:6" x14ac:dyDescent="0.35">
      <c r="A773" s="1">
        <v>-3</v>
      </c>
      <c r="B773">
        <v>21</v>
      </c>
      <c r="C773">
        <v>26</v>
      </c>
      <c r="D773">
        <v>45</v>
      </c>
      <c r="E773">
        <f t="shared" si="24"/>
        <v>-5</v>
      </c>
      <c r="F773">
        <f t="shared" si="25"/>
        <v>0</v>
      </c>
    </row>
    <row r="774" spans="1:6" x14ac:dyDescent="0.35">
      <c r="A774" s="1">
        <v>-3</v>
      </c>
      <c r="B774">
        <v>30</v>
      </c>
      <c r="C774">
        <v>35</v>
      </c>
      <c r="D774">
        <v>50.5</v>
      </c>
      <c r="E774">
        <f t="shared" si="24"/>
        <v>-5</v>
      </c>
      <c r="F774">
        <f t="shared" si="25"/>
        <v>0</v>
      </c>
    </row>
    <row r="775" spans="1:6" x14ac:dyDescent="0.35">
      <c r="A775" s="1">
        <v>-3</v>
      </c>
      <c r="B775">
        <v>20</v>
      </c>
      <c r="C775">
        <v>27</v>
      </c>
      <c r="D775">
        <v>43.5</v>
      </c>
      <c r="E775">
        <f t="shared" si="24"/>
        <v>-7</v>
      </c>
      <c r="F775">
        <f t="shared" si="25"/>
        <v>0</v>
      </c>
    </row>
    <row r="776" spans="1:6" x14ac:dyDescent="0.35">
      <c r="A776" s="1">
        <v>-3</v>
      </c>
      <c r="B776">
        <v>27</v>
      </c>
      <c r="C776">
        <v>34</v>
      </c>
      <c r="D776">
        <v>42</v>
      </c>
      <c r="E776">
        <f t="shared" si="24"/>
        <v>-7</v>
      </c>
      <c r="F776">
        <f t="shared" si="25"/>
        <v>0</v>
      </c>
    </row>
    <row r="777" spans="1:6" x14ac:dyDescent="0.35">
      <c r="A777">
        <v>-3</v>
      </c>
      <c r="B777">
        <v>27</v>
      </c>
      <c r="C777">
        <v>34</v>
      </c>
      <c r="D777">
        <v>50</v>
      </c>
      <c r="E777">
        <f t="shared" si="24"/>
        <v>-7</v>
      </c>
      <c r="F777">
        <f t="shared" si="25"/>
        <v>0</v>
      </c>
    </row>
    <row r="778" spans="1:6" x14ac:dyDescent="0.35">
      <c r="A778" s="1">
        <v>-3</v>
      </c>
      <c r="B778">
        <v>14</v>
      </c>
      <c r="C778">
        <v>21</v>
      </c>
      <c r="D778">
        <v>41</v>
      </c>
      <c r="E778">
        <f t="shared" si="24"/>
        <v>-7</v>
      </c>
      <c r="F778">
        <f t="shared" si="25"/>
        <v>0</v>
      </c>
    </row>
    <row r="779" spans="1:6" x14ac:dyDescent="0.35">
      <c r="A779" s="1">
        <v>-3</v>
      </c>
      <c r="B779">
        <v>13</v>
      </c>
      <c r="C779">
        <v>20</v>
      </c>
      <c r="D779">
        <v>44.5</v>
      </c>
      <c r="E779">
        <f t="shared" si="24"/>
        <v>-7</v>
      </c>
      <c r="F779">
        <f t="shared" si="25"/>
        <v>0</v>
      </c>
    </row>
    <row r="780" spans="1:6" x14ac:dyDescent="0.35">
      <c r="A780" s="1">
        <v>-3</v>
      </c>
      <c r="B780">
        <v>24</v>
      </c>
      <c r="C780">
        <v>31</v>
      </c>
      <c r="D780">
        <v>42</v>
      </c>
      <c r="E780">
        <f t="shared" si="24"/>
        <v>-7</v>
      </c>
      <c r="F780">
        <f t="shared" si="25"/>
        <v>0</v>
      </c>
    </row>
    <row r="781" spans="1:6" x14ac:dyDescent="0.35">
      <c r="A781" s="1">
        <v>-3</v>
      </c>
      <c r="B781">
        <v>32</v>
      </c>
      <c r="C781">
        <v>39</v>
      </c>
      <c r="D781">
        <v>44</v>
      </c>
      <c r="E781">
        <f t="shared" si="24"/>
        <v>-7</v>
      </c>
      <c r="F781">
        <f t="shared" si="25"/>
        <v>0</v>
      </c>
    </row>
    <row r="782" spans="1:6" x14ac:dyDescent="0.35">
      <c r="A782" s="1">
        <v>-3</v>
      </c>
      <c r="B782">
        <v>41</v>
      </c>
      <c r="C782">
        <v>48</v>
      </c>
      <c r="D782">
        <v>48.5</v>
      </c>
      <c r="E782">
        <f t="shared" si="24"/>
        <v>-7</v>
      </c>
      <c r="F782">
        <f t="shared" si="25"/>
        <v>0</v>
      </c>
    </row>
    <row r="783" spans="1:6" x14ac:dyDescent="0.35">
      <c r="A783" s="1">
        <v>-3</v>
      </c>
      <c r="B783">
        <v>20</v>
      </c>
      <c r="C783">
        <v>27</v>
      </c>
      <c r="D783">
        <v>44.5</v>
      </c>
      <c r="E783">
        <f t="shared" si="24"/>
        <v>-7</v>
      </c>
      <c r="F783">
        <f t="shared" si="25"/>
        <v>0</v>
      </c>
    </row>
    <row r="784" spans="1:6" x14ac:dyDescent="0.35">
      <c r="A784" s="1">
        <v>-3</v>
      </c>
      <c r="B784">
        <v>14</v>
      </c>
      <c r="C784">
        <v>21</v>
      </c>
      <c r="D784">
        <v>46</v>
      </c>
      <c r="E784">
        <f t="shared" si="24"/>
        <v>-7</v>
      </c>
      <c r="F784">
        <f t="shared" si="25"/>
        <v>0</v>
      </c>
    </row>
    <row r="785" spans="1:6" x14ac:dyDescent="0.35">
      <c r="A785" s="1">
        <v>-3</v>
      </c>
      <c r="B785">
        <v>27</v>
      </c>
      <c r="C785">
        <v>35</v>
      </c>
      <c r="D785">
        <v>51.5</v>
      </c>
      <c r="E785">
        <f t="shared" si="24"/>
        <v>-8</v>
      </c>
      <c r="F785">
        <f t="shared" si="25"/>
        <v>0</v>
      </c>
    </row>
    <row r="786" spans="1:6" x14ac:dyDescent="0.35">
      <c r="A786" s="1">
        <v>-3</v>
      </c>
      <c r="B786">
        <v>13</v>
      </c>
      <c r="C786">
        <v>21</v>
      </c>
      <c r="D786">
        <v>44.5</v>
      </c>
      <c r="E786">
        <f t="shared" si="24"/>
        <v>-8</v>
      </c>
      <c r="F786">
        <f t="shared" si="25"/>
        <v>0</v>
      </c>
    </row>
    <row r="787" spans="1:6" x14ac:dyDescent="0.35">
      <c r="A787">
        <v>-3</v>
      </c>
      <c r="B787">
        <v>14</v>
      </c>
      <c r="C787">
        <v>23</v>
      </c>
      <c r="D787">
        <v>42</v>
      </c>
      <c r="E787">
        <f t="shared" si="24"/>
        <v>-9</v>
      </c>
      <c r="F787">
        <f t="shared" si="25"/>
        <v>0</v>
      </c>
    </row>
    <row r="788" spans="1:6" x14ac:dyDescent="0.35">
      <c r="A788" s="1">
        <v>-3</v>
      </c>
      <c r="B788">
        <v>16</v>
      </c>
      <c r="C788">
        <v>26</v>
      </c>
      <c r="D788">
        <v>50.5</v>
      </c>
      <c r="E788">
        <f t="shared" si="24"/>
        <v>-10</v>
      </c>
      <c r="F788">
        <f t="shared" si="25"/>
        <v>0</v>
      </c>
    </row>
    <row r="789" spans="1:6" x14ac:dyDescent="0.35">
      <c r="A789" s="1">
        <v>-3</v>
      </c>
      <c r="B789">
        <v>10</v>
      </c>
      <c r="C789">
        <v>21</v>
      </c>
      <c r="D789">
        <v>39</v>
      </c>
      <c r="E789">
        <f t="shared" si="24"/>
        <v>-11</v>
      </c>
      <c r="F789">
        <f t="shared" si="25"/>
        <v>0</v>
      </c>
    </row>
    <row r="790" spans="1:6" x14ac:dyDescent="0.35">
      <c r="A790">
        <v>-3</v>
      </c>
      <c r="B790">
        <v>17</v>
      </c>
      <c r="C790">
        <v>30</v>
      </c>
      <c r="D790">
        <v>46.5</v>
      </c>
      <c r="E790">
        <f t="shared" si="24"/>
        <v>-13</v>
      </c>
      <c r="F790">
        <f t="shared" si="25"/>
        <v>0</v>
      </c>
    </row>
    <row r="791" spans="1:6" x14ac:dyDescent="0.35">
      <c r="A791" s="1">
        <v>-3</v>
      </c>
      <c r="B791">
        <v>17</v>
      </c>
      <c r="C791">
        <v>30</v>
      </c>
      <c r="D791">
        <v>43.5</v>
      </c>
      <c r="E791">
        <f t="shared" si="24"/>
        <v>-13</v>
      </c>
      <c r="F791">
        <f t="shared" si="25"/>
        <v>0</v>
      </c>
    </row>
    <row r="792" spans="1:6" x14ac:dyDescent="0.35">
      <c r="A792" s="1">
        <v>-3</v>
      </c>
      <c r="B792">
        <v>3</v>
      </c>
      <c r="C792">
        <v>17</v>
      </c>
      <c r="D792">
        <v>55.5</v>
      </c>
      <c r="E792">
        <f t="shared" si="24"/>
        <v>-14</v>
      </c>
      <c r="F792">
        <f t="shared" si="25"/>
        <v>0</v>
      </c>
    </row>
    <row r="793" spans="1:6" x14ac:dyDescent="0.35">
      <c r="A793">
        <v>-3</v>
      </c>
      <c r="B793">
        <v>13</v>
      </c>
      <c r="C793">
        <v>27</v>
      </c>
      <c r="D793">
        <v>54.5</v>
      </c>
      <c r="E793">
        <f t="shared" si="24"/>
        <v>-14</v>
      </c>
      <c r="F793">
        <f t="shared" si="25"/>
        <v>0</v>
      </c>
    </row>
    <row r="794" spans="1:6" x14ac:dyDescent="0.35">
      <c r="A794" s="1">
        <v>-3</v>
      </c>
      <c r="B794">
        <v>20</v>
      </c>
      <c r="C794">
        <v>34</v>
      </c>
      <c r="D794">
        <v>44</v>
      </c>
      <c r="E794">
        <f t="shared" si="24"/>
        <v>-14</v>
      </c>
      <c r="F794">
        <f t="shared" si="25"/>
        <v>0</v>
      </c>
    </row>
    <row r="795" spans="1:6" x14ac:dyDescent="0.35">
      <c r="A795" s="1">
        <v>-3</v>
      </c>
      <c r="B795">
        <v>24</v>
      </c>
      <c r="C795">
        <v>38</v>
      </c>
      <c r="D795">
        <v>48.5</v>
      </c>
      <c r="E795">
        <f t="shared" si="24"/>
        <v>-14</v>
      </c>
      <c r="F795">
        <f t="shared" si="25"/>
        <v>0</v>
      </c>
    </row>
    <row r="796" spans="1:6" x14ac:dyDescent="0.35">
      <c r="A796">
        <v>-3</v>
      </c>
      <c r="B796">
        <v>13</v>
      </c>
      <c r="C796">
        <v>28</v>
      </c>
      <c r="D796">
        <v>45</v>
      </c>
      <c r="E796">
        <f t="shared" si="24"/>
        <v>-15</v>
      </c>
      <c r="F796">
        <f t="shared" si="25"/>
        <v>0</v>
      </c>
    </row>
    <row r="797" spans="1:6" x14ac:dyDescent="0.35">
      <c r="A797" s="1">
        <v>-3</v>
      </c>
      <c r="B797">
        <v>33</v>
      </c>
      <c r="C797">
        <v>48</v>
      </c>
      <c r="D797">
        <v>49</v>
      </c>
      <c r="E797">
        <f t="shared" si="24"/>
        <v>-15</v>
      </c>
      <c r="F797">
        <f t="shared" si="25"/>
        <v>0</v>
      </c>
    </row>
    <row r="798" spans="1:6" x14ac:dyDescent="0.35">
      <c r="A798" s="1">
        <v>-3</v>
      </c>
      <c r="B798">
        <v>14</v>
      </c>
      <c r="C798">
        <v>29</v>
      </c>
      <c r="D798">
        <v>43</v>
      </c>
      <c r="E798">
        <f t="shared" si="24"/>
        <v>-15</v>
      </c>
      <c r="F798">
        <f t="shared" si="25"/>
        <v>0</v>
      </c>
    </row>
    <row r="799" spans="1:6" x14ac:dyDescent="0.35">
      <c r="A799" s="1">
        <v>-3</v>
      </c>
      <c r="B799">
        <v>14</v>
      </c>
      <c r="C799">
        <v>30</v>
      </c>
      <c r="D799">
        <v>43.5</v>
      </c>
      <c r="E799">
        <f t="shared" si="24"/>
        <v>-16</v>
      </c>
      <c r="F799">
        <f t="shared" si="25"/>
        <v>0</v>
      </c>
    </row>
    <row r="800" spans="1:6" x14ac:dyDescent="0.35">
      <c r="A800">
        <v>-3</v>
      </c>
      <c r="B800">
        <v>19</v>
      </c>
      <c r="C800">
        <v>37</v>
      </c>
      <c r="D800">
        <v>42.5</v>
      </c>
      <c r="E800">
        <f t="shared" si="24"/>
        <v>-18</v>
      </c>
      <c r="F800">
        <f t="shared" si="25"/>
        <v>0</v>
      </c>
    </row>
    <row r="801" spans="1:6" x14ac:dyDescent="0.35">
      <c r="A801">
        <v>-3</v>
      </c>
      <c r="B801">
        <v>23</v>
      </c>
      <c r="C801">
        <v>43</v>
      </c>
      <c r="D801">
        <v>40.5</v>
      </c>
      <c r="E801">
        <f t="shared" si="24"/>
        <v>-20</v>
      </c>
      <c r="F801">
        <f t="shared" si="25"/>
        <v>0</v>
      </c>
    </row>
    <row r="802" spans="1:6" x14ac:dyDescent="0.35">
      <c r="A802">
        <v>-3</v>
      </c>
      <c r="B802">
        <v>21</v>
      </c>
      <c r="C802">
        <v>42</v>
      </c>
      <c r="D802">
        <v>47.5</v>
      </c>
      <c r="E802">
        <f t="shared" si="24"/>
        <v>-21</v>
      </c>
      <c r="F802">
        <f t="shared" si="25"/>
        <v>0</v>
      </c>
    </row>
    <row r="803" spans="1:6" x14ac:dyDescent="0.35">
      <c r="A803">
        <v>-3</v>
      </c>
      <c r="B803">
        <v>17</v>
      </c>
      <c r="C803">
        <v>38</v>
      </c>
      <c r="D803">
        <v>54</v>
      </c>
      <c r="E803">
        <f t="shared" si="24"/>
        <v>-21</v>
      </c>
      <c r="F803">
        <f t="shared" si="25"/>
        <v>0</v>
      </c>
    </row>
    <row r="804" spans="1:6" x14ac:dyDescent="0.35">
      <c r="A804">
        <v>-3</v>
      </c>
      <c r="B804">
        <v>21</v>
      </c>
      <c r="C804">
        <v>43</v>
      </c>
      <c r="D804">
        <v>52</v>
      </c>
      <c r="E804">
        <f t="shared" si="24"/>
        <v>-22</v>
      </c>
      <c r="F804">
        <f t="shared" si="25"/>
        <v>0</v>
      </c>
    </row>
    <row r="805" spans="1:6" x14ac:dyDescent="0.35">
      <c r="A805">
        <v>-3</v>
      </c>
      <c r="B805">
        <v>20</v>
      </c>
      <c r="C805">
        <v>42</v>
      </c>
      <c r="D805">
        <v>57.5</v>
      </c>
      <c r="E805">
        <f t="shared" si="24"/>
        <v>-22</v>
      </c>
      <c r="F805">
        <f t="shared" si="25"/>
        <v>0</v>
      </c>
    </row>
    <row r="806" spans="1:6" x14ac:dyDescent="0.35">
      <c r="A806" s="1">
        <v>-3</v>
      </c>
      <c r="B806">
        <v>25</v>
      </c>
      <c r="C806">
        <v>47</v>
      </c>
      <c r="D806">
        <v>49.5</v>
      </c>
      <c r="E806">
        <f t="shared" si="24"/>
        <v>-22</v>
      </c>
      <c r="F806">
        <f t="shared" si="25"/>
        <v>0</v>
      </c>
    </row>
    <row r="807" spans="1:6" x14ac:dyDescent="0.35">
      <c r="A807">
        <v>-3</v>
      </c>
      <c r="B807">
        <v>10</v>
      </c>
      <c r="C807">
        <v>33</v>
      </c>
      <c r="D807">
        <v>55</v>
      </c>
      <c r="E807">
        <f t="shared" si="24"/>
        <v>-23</v>
      </c>
      <c r="F807">
        <f t="shared" si="25"/>
        <v>0</v>
      </c>
    </row>
    <row r="808" spans="1:6" x14ac:dyDescent="0.35">
      <c r="A808" s="1">
        <v>-3</v>
      </c>
      <c r="B808">
        <v>14</v>
      </c>
      <c r="C808">
        <v>42</v>
      </c>
      <c r="D808">
        <v>41</v>
      </c>
      <c r="E808">
        <f t="shared" si="24"/>
        <v>-28</v>
      </c>
      <c r="F808">
        <f t="shared" si="25"/>
        <v>0</v>
      </c>
    </row>
    <row r="809" spans="1:6" x14ac:dyDescent="0.35">
      <c r="A809" s="1">
        <v>-3</v>
      </c>
      <c r="B809">
        <v>10</v>
      </c>
      <c r="C809">
        <v>38</v>
      </c>
      <c r="D809">
        <v>46.5</v>
      </c>
      <c r="E809">
        <f t="shared" si="24"/>
        <v>-28</v>
      </c>
      <c r="F809">
        <f t="shared" si="25"/>
        <v>0</v>
      </c>
    </row>
    <row r="810" spans="1:6" x14ac:dyDescent="0.35">
      <c r="A810">
        <v>-3</v>
      </c>
      <c r="B810">
        <v>3</v>
      </c>
      <c r="C810">
        <v>34</v>
      </c>
      <c r="D810">
        <v>47.5</v>
      </c>
      <c r="E810">
        <f t="shared" si="24"/>
        <v>-31</v>
      </c>
      <c r="F810">
        <f t="shared" si="25"/>
        <v>0</v>
      </c>
    </row>
    <row r="811" spans="1:6" x14ac:dyDescent="0.35">
      <c r="A811">
        <v>-2.5</v>
      </c>
      <c r="B811">
        <v>37</v>
      </c>
      <c r="C811">
        <v>0</v>
      </c>
      <c r="D811">
        <v>45</v>
      </c>
      <c r="E811">
        <f t="shared" si="24"/>
        <v>37</v>
      </c>
      <c r="F811">
        <f t="shared" si="25"/>
        <v>1</v>
      </c>
    </row>
    <row r="812" spans="1:6" x14ac:dyDescent="0.35">
      <c r="A812">
        <v>-2.5</v>
      </c>
      <c r="B812">
        <v>38</v>
      </c>
      <c r="C812">
        <v>3</v>
      </c>
      <c r="D812">
        <v>42</v>
      </c>
      <c r="E812">
        <f t="shared" si="24"/>
        <v>35</v>
      </c>
      <c r="F812">
        <f t="shared" si="25"/>
        <v>1</v>
      </c>
    </row>
    <row r="813" spans="1:6" x14ac:dyDescent="0.35">
      <c r="A813" s="1">
        <v>-2.5</v>
      </c>
      <c r="B813">
        <v>38</v>
      </c>
      <c r="C813">
        <v>7</v>
      </c>
      <c r="D813">
        <v>43</v>
      </c>
      <c r="E813">
        <f t="shared" si="24"/>
        <v>31</v>
      </c>
      <c r="F813">
        <f t="shared" si="25"/>
        <v>1</v>
      </c>
    </row>
    <row r="814" spans="1:6" x14ac:dyDescent="0.35">
      <c r="A814">
        <v>-2.5</v>
      </c>
      <c r="B814">
        <v>36</v>
      </c>
      <c r="C814">
        <v>7</v>
      </c>
      <c r="D814">
        <v>46.5</v>
      </c>
      <c r="E814">
        <f t="shared" si="24"/>
        <v>29</v>
      </c>
      <c r="F814">
        <f t="shared" si="25"/>
        <v>1</v>
      </c>
    </row>
    <row r="815" spans="1:6" x14ac:dyDescent="0.35">
      <c r="A815">
        <v>-2.5</v>
      </c>
      <c r="B815">
        <v>24</v>
      </c>
      <c r="C815">
        <v>0</v>
      </c>
      <c r="D815">
        <v>44.5</v>
      </c>
      <c r="E815">
        <f t="shared" si="24"/>
        <v>24</v>
      </c>
      <c r="F815">
        <f t="shared" si="25"/>
        <v>1</v>
      </c>
    </row>
    <row r="816" spans="1:6" x14ac:dyDescent="0.35">
      <c r="A816" s="1">
        <v>-2.5</v>
      </c>
      <c r="B816">
        <v>38</v>
      </c>
      <c r="C816">
        <v>16</v>
      </c>
      <c r="D816">
        <v>49.5</v>
      </c>
      <c r="E816">
        <f t="shared" si="24"/>
        <v>22</v>
      </c>
      <c r="F816">
        <f t="shared" si="25"/>
        <v>1</v>
      </c>
    </row>
    <row r="817" spans="1:6" x14ac:dyDescent="0.35">
      <c r="A817" s="1">
        <v>-2.5</v>
      </c>
      <c r="B817">
        <v>27</v>
      </c>
      <c r="C817">
        <v>6</v>
      </c>
      <c r="D817">
        <v>42.5</v>
      </c>
      <c r="E817">
        <f t="shared" si="24"/>
        <v>21</v>
      </c>
      <c r="F817">
        <f t="shared" si="25"/>
        <v>1</v>
      </c>
    </row>
    <row r="818" spans="1:6" x14ac:dyDescent="0.35">
      <c r="A818">
        <v>-2.5</v>
      </c>
      <c r="B818">
        <v>44</v>
      </c>
      <c r="C818">
        <v>23</v>
      </c>
      <c r="D818">
        <v>55.5</v>
      </c>
      <c r="E818">
        <f t="shared" si="24"/>
        <v>21</v>
      </c>
      <c r="F818">
        <f t="shared" si="25"/>
        <v>1</v>
      </c>
    </row>
    <row r="819" spans="1:6" x14ac:dyDescent="0.35">
      <c r="A819" s="1">
        <v>-2.5</v>
      </c>
      <c r="B819">
        <v>34</v>
      </c>
      <c r="C819">
        <v>13</v>
      </c>
      <c r="D819">
        <v>39</v>
      </c>
      <c r="E819">
        <f t="shared" si="24"/>
        <v>21</v>
      </c>
      <c r="F819">
        <f t="shared" si="25"/>
        <v>1</v>
      </c>
    </row>
    <row r="820" spans="1:6" x14ac:dyDescent="0.35">
      <c r="A820">
        <v>-2.5</v>
      </c>
      <c r="B820">
        <v>26</v>
      </c>
      <c r="C820">
        <v>6</v>
      </c>
      <c r="D820">
        <v>44.5</v>
      </c>
      <c r="E820">
        <f t="shared" si="24"/>
        <v>20</v>
      </c>
      <c r="F820">
        <f t="shared" si="25"/>
        <v>1</v>
      </c>
    </row>
    <row r="821" spans="1:6" x14ac:dyDescent="0.35">
      <c r="A821">
        <v>-2.5</v>
      </c>
      <c r="B821">
        <v>31</v>
      </c>
      <c r="C821">
        <v>13</v>
      </c>
      <c r="D821">
        <v>42</v>
      </c>
      <c r="E821">
        <f t="shared" si="24"/>
        <v>18</v>
      </c>
      <c r="F821">
        <f t="shared" si="25"/>
        <v>1</v>
      </c>
    </row>
    <row r="822" spans="1:6" x14ac:dyDescent="0.35">
      <c r="A822" s="1">
        <v>-2.5</v>
      </c>
      <c r="B822">
        <v>40</v>
      </c>
      <c r="C822">
        <v>23</v>
      </c>
      <c r="D822">
        <v>40.5</v>
      </c>
      <c r="E822">
        <f t="shared" si="24"/>
        <v>17</v>
      </c>
      <c r="F822">
        <f t="shared" si="25"/>
        <v>1</v>
      </c>
    </row>
    <row r="823" spans="1:6" x14ac:dyDescent="0.35">
      <c r="A823" s="1">
        <v>-2.5</v>
      </c>
      <c r="B823">
        <v>31</v>
      </c>
      <c r="C823">
        <v>14</v>
      </c>
      <c r="D823">
        <v>45</v>
      </c>
      <c r="E823">
        <f t="shared" si="24"/>
        <v>17</v>
      </c>
      <c r="F823">
        <f t="shared" si="25"/>
        <v>1</v>
      </c>
    </row>
    <row r="824" spans="1:6" x14ac:dyDescent="0.35">
      <c r="A824" s="1">
        <v>-2.5</v>
      </c>
      <c r="B824">
        <v>30</v>
      </c>
      <c r="C824">
        <v>14</v>
      </c>
      <c r="D824">
        <v>50</v>
      </c>
      <c r="E824">
        <f t="shared" si="24"/>
        <v>16</v>
      </c>
      <c r="F824">
        <f t="shared" si="25"/>
        <v>1</v>
      </c>
    </row>
    <row r="825" spans="1:6" x14ac:dyDescent="0.35">
      <c r="A825">
        <v>-2.5</v>
      </c>
      <c r="B825">
        <v>37</v>
      </c>
      <c r="C825">
        <v>22</v>
      </c>
      <c r="D825">
        <v>45</v>
      </c>
      <c r="E825">
        <f t="shared" si="24"/>
        <v>15</v>
      </c>
      <c r="F825">
        <f t="shared" si="25"/>
        <v>1</v>
      </c>
    </row>
    <row r="826" spans="1:6" x14ac:dyDescent="0.35">
      <c r="A826" s="1">
        <v>-2.5</v>
      </c>
      <c r="B826">
        <v>34</v>
      </c>
      <c r="C826">
        <v>20</v>
      </c>
      <c r="D826">
        <v>52</v>
      </c>
      <c r="E826">
        <f t="shared" si="24"/>
        <v>14</v>
      </c>
      <c r="F826">
        <f t="shared" si="25"/>
        <v>1</v>
      </c>
    </row>
    <row r="827" spans="1:6" x14ac:dyDescent="0.35">
      <c r="A827" s="1">
        <v>-2.5</v>
      </c>
      <c r="B827">
        <v>31</v>
      </c>
      <c r="C827">
        <v>17</v>
      </c>
      <c r="D827">
        <v>44</v>
      </c>
      <c r="E827">
        <f t="shared" si="24"/>
        <v>14</v>
      </c>
      <c r="F827">
        <f t="shared" si="25"/>
        <v>1</v>
      </c>
    </row>
    <row r="828" spans="1:6" x14ac:dyDescent="0.35">
      <c r="A828" s="1">
        <v>-2.5</v>
      </c>
      <c r="B828">
        <v>27</v>
      </c>
      <c r="C828">
        <v>13</v>
      </c>
      <c r="D828">
        <v>45.5</v>
      </c>
      <c r="E828">
        <f t="shared" si="24"/>
        <v>14</v>
      </c>
      <c r="F828">
        <f t="shared" si="25"/>
        <v>1</v>
      </c>
    </row>
    <row r="829" spans="1:6" x14ac:dyDescent="0.35">
      <c r="A829" s="1">
        <v>-2.5</v>
      </c>
      <c r="B829">
        <v>32</v>
      </c>
      <c r="C829">
        <v>18</v>
      </c>
      <c r="D829">
        <v>49.5</v>
      </c>
      <c r="E829">
        <f t="shared" si="24"/>
        <v>14</v>
      </c>
      <c r="F829">
        <f t="shared" si="25"/>
        <v>1</v>
      </c>
    </row>
    <row r="830" spans="1:6" x14ac:dyDescent="0.35">
      <c r="A830">
        <v>-2.5</v>
      </c>
      <c r="B830">
        <v>19</v>
      </c>
      <c r="C830">
        <v>7</v>
      </c>
      <c r="D830">
        <v>42</v>
      </c>
      <c r="E830">
        <f t="shared" si="24"/>
        <v>12</v>
      </c>
      <c r="F830">
        <f t="shared" si="25"/>
        <v>1</v>
      </c>
    </row>
    <row r="831" spans="1:6" x14ac:dyDescent="0.35">
      <c r="A831" s="1">
        <v>-2.5</v>
      </c>
      <c r="B831">
        <v>31</v>
      </c>
      <c r="C831">
        <v>19</v>
      </c>
      <c r="D831">
        <v>48</v>
      </c>
      <c r="E831">
        <f t="shared" si="24"/>
        <v>12</v>
      </c>
      <c r="F831">
        <f t="shared" si="25"/>
        <v>1</v>
      </c>
    </row>
    <row r="832" spans="1:6" x14ac:dyDescent="0.35">
      <c r="A832" s="1">
        <v>-2.5</v>
      </c>
      <c r="B832">
        <v>31</v>
      </c>
      <c r="C832">
        <v>20</v>
      </c>
      <c r="D832">
        <v>45.5</v>
      </c>
      <c r="E832">
        <f t="shared" si="24"/>
        <v>11</v>
      </c>
      <c r="F832">
        <f t="shared" si="25"/>
        <v>1</v>
      </c>
    </row>
    <row r="833" spans="1:6" x14ac:dyDescent="0.35">
      <c r="A833" s="1">
        <v>-2.5</v>
      </c>
      <c r="B833">
        <v>38</v>
      </c>
      <c r="C833">
        <v>27</v>
      </c>
      <c r="D833">
        <v>53</v>
      </c>
      <c r="E833">
        <f t="shared" si="24"/>
        <v>11</v>
      </c>
      <c r="F833">
        <f t="shared" si="25"/>
        <v>1</v>
      </c>
    </row>
    <row r="834" spans="1:6" x14ac:dyDescent="0.35">
      <c r="A834" s="1">
        <v>-2.5</v>
      </c>
      <c r="B834">
        <v>26</v>
      </c>
      <c r="C834">
        <v>16</v>
      </c>
      <c r="D834">
        <v>43.5</v>
      </c>
      <c r="E834">
        <f t="shared" ref="E834:E897" si="26">B834-C834</f>
        <v>10</v>
      </c>
      <c r="F834">
        <f t="shared" ref="F834:F897" si="27">IF(E834&gt;0,1,0)</f>
        <v>1</v>
      </c>
    </row>
    <row r="835" spans="1:6" x14ac:dyDescent="0.35">
      <c r="A835" s="1">
        <v>-2.5</v>
      </c>
      <c r="B835">
        <v>30</v>
      </c>
      <c r="C835">
        <v>20</v>
      </c>
      <c r="D835">
        <v>46</v>
      </c>
      <c r="E835">
        <f t="shared" si="26"/>
        <v>10</v>
      </c>
      <c r="F835">
        <f t="shared" si="27"/>
        <v>1</v>
      </c>
    </row>
    <row r="836" spans="1:6" x14ac:dyDescent="0.35">
      <c r="A836" s="1">
        <v>-2.5</v>
      </c>
      <c r="B836">
        <v>26</v>
      </c>
      <c r="C836">
        <v>17</v>
      </c>
      <c r="D836">
        <v>38.5</v>
      </c>
      <c r="E836">
        <f t="shared" si="26"/>
        <v>9</v>
      </c>
      <c r="F836">
        <f t="shared" si="27"/>
        <v>1</v>
      </c>
    </row>
    <row r="837" spans="1:6" x14ac:dyDescent="0.35">
      <c r="A837" s="1">
        <v>-2.5</v>
      </c>
      <c r="B837">
        <v>25</v>
      </c>
      <c r="C837">
        <v>16</v>
      </c>
      <c r="D837">
        <v>40.5</v>
      </c>
      <c r="E837">
        <f t="shared" si="26"/>
        <v>9</v>
      </c>
      <c r="F837">
        <f t="shared" si="27"/>
        <v>1</v>
      </c>
    </row>
    <row r="838" spans="1:6" x14ac:dyDescent="0.35">
      <c r="A838">
        <v>-2.5</v>
      </c>
      <c r="B838">
        <v>21</v>
      </c>
      <c r="C838">
        <v>13</v>
      </c>
      <c r="D838">
        <v>46.5</v>
      </c>
      <c r="E838">
        <f t="shared" si="26"/>
        <v>8</v>
      </c>
      <c r="F838">
        <f t="shared" si="27"/>
        <v>1</v>
      </c>
    </row>
    <row r="839" spans="1:6" x14ac:dyDescent="0.35">
      <c r="A839" s="1">
        <v>-2.5</v>
      </c>
      <c r="B839">
        <v>31</v>
      </c>
      <c r="C839">
        <v>23</v>
      </c>
      <c r="D839">
        <v>48.5</v>
      </c>
      <c r="E839">
        <f t="shared" si="26"/>
        <v>8</v>
      </c>
      <c r="F839">
        <f t="shared" si="27"/>
        <v>1</v>
      </c>
    </row>
    <row r="840" spans="1:6" x14ac:dyDescent="0.35">
      <c r="A840" s="1">
        <v>-2.5</v>
      </c>
      <c r="B840">
        <v>21</v>
      </c>
      <c r="C840">
        <v>13</v>
      </c>
      <c r="D840">
        <v>46</v>
      </c>
      <c r="E840">
        <f t="shared" si="26"/>
        <v>8</v>
      </c>
      <c r="F840">
        <f t="shared" si="27"/>
        <v>1</v>
      </c>
    </row>
    <row r="841" spans="1:6" x14ac:dyDescent="0.35">
      <c r="A841" s="1">
        <v>-2.5</v>
      </c>
      <c r="B841">
        <v>27</v>
      </c>
      <c r="C841">
        <v>20</v>
      </c>
      <c r="D841">
        <v>39.5</v>
      </c>
      <c r="E841">
        <f t="shared" si="26"/>
        <v>7</v>
      </c>
      <c r="F841">
        <f t="shared" si="27"/>
        <v>1</v>
      </c>
    </row>
    <row r="842" spans="1:6" x14ac:dyDescent="0.35">
      <c r="A842">
        <v>-2.5</v>
      </c>
      <c r="B842">
        <v>27</v>
      </c>
      <c r="C842">
        <v>20</v>
      </c>
      <c r="D842">
        <v>55</v>
      </c>
      <c r="E842">
        <f t="shared" si="26"/>
        <v>7</v>
      </c>
      <c r="F842">
        <f t="shared" si="27"/>
        <v>1</v>
      </c>
    </row>
    <row r="843" spans="1:6" x14ac:dyDescent="0.35">
      <c r="A843">
        <v>-2.5</v>
      </c>
      <c r="B843">
        <v>31</v>
      </c>
      <c r="C843">
        <v>24</v>
      </c>
      <c r="D843">
        <v>46</v>
      </c>
      <c r="E843">
        <f t="shared" si="26"/>
        <v>7</v>
      </c>
      <c r="F843">
        <f t="shared" si="27"/>
        <v>1</v>
      </c>
    </row>
    <row r="844" spans="1:6" x14ac:dyDescent="0.35">
      <c r="A844" s="1">
        <v>-2.5</v>
      </c>
      <c r="B844">
        <v>31</v>
      </c>
      <c r="C844">
        <v>24</v>
      </c>
      <c r="D844">
        <v>43.5</v>
      </c>
      <c r="E844">
        <f t="shared" si="26"/>
        <v>7</v>
      </c>
      <c r="F844">
        <f t="shared" si="27"/>
        <v>1</v>
      </c>
    </row>
    <row r="845" spans="1:6" x14ac:dyDescent="0.35">
      <c r="A845" s="1">
        <v>-2.5</v>
      </c>
      <c r="B845">
        <v>26</v>
      </c>
      <c r="C845">
        <v>20</v>
      </c>
      <c r="D845">
        <v>41.5</v>
      </c>
      <c r="E845">
        <f t="shared" si="26"/>
        <v>6</v>
      </c>
      <c r="F845">
        <f t="shared" si="27"/>
        <v>1</v>
      </c>
    </row>
    <row r="846" spans="1:6" x14ac:dyDescent="0.35">
      <c r="A846">
        <v>-2.5</v>
      </c>
      <c r="B846">
        <v>33</v>
      </c>
      <c r="C846">
        <v>28</v>
      </c>
      <c r="D846">
        <v>46.5</v>
      </c>
      <c r="E846">
        <f t="shared" si="26"/>
        <v>5</v>
      </c>
      <c r="F846">
        <f t="shared" si="27"/>
        <v>1</v>
      </c>
    </row>
    <row r="847" spans="1:6" x14ac:dyDescent="0.35">
      <c r="A847" s="1">
        <v>-2.5</v>
      </c>
      <c r="B847">
        <v>16</v>
      </c>
      <c r="C847">
        <v>11</v>
      </c>
      <c r="D847">
        <v>51.5</v>
      </c>
      <c r="E847">
        <f t="shared" si="26"/>
        <v>5</v>
      </c>
      <c r="F847">
        <f t="shared" si="27"/>
        <v>1</v>
      </c>
    </row>
    <row r="848" spans="1:6" x14ac:dyDescent="0.35">
      <c r="A848" s="1">
        <v>-2.5</v>
      </c>
      <c r="B848">
        <v>27</v>
      </c>
      <c r="C848">
        <v>22</v>
      </c>
      <c r="D848">
        <v>48.5</v>
      </c>
      <c r="E848">
        <f t="shared" si="26"/>
        <v>5</v>
      </c>
      <c r="F848">
        <f t="shared" si="27"/>
        <v>1</v>
      </c>
    </row>
    <row r="849" spans="1:6" x14ac:dyDescent="0.35">
      <c r="A849" s="1">
        <v>-2.5</v>
      </c>
      <c r="B849">
        <v>27</v>
      </c>
      <c r="C849">
        <v>23</v>
      </c>
      <c r="D849">
        <v>45</v>
      </c>
      <c r="E849">
        <f t="shared" si="26"/>
        <v>4</v>
      </c>
      <c r="F849">
        <f t="shared" si="27"/>
        <v>1</v>
      </c>
    </row>
    <row r="850" spans="1:6" x14ac:dyDescent="0.35">
      <c r="A850">
        <v>-2.5</v>
      </c>
      <c r="B850">
        <v>20</v>
      </c>
      <c r="C850">
        <v>16</v>
      </c>
      <c r="D850">
        <v>43.5</v>
      </c>
      <c r="E850">
        <f t="shared" si="26"/>
        <v>4</v>
      </c>
      <c r="F850">
        <f t="shared" si="27"/>
        <v>1</v>
      </c>
    </row>
    <row r="851" spans="1:6" x14ac:dyDescent="0.35">
      <c r="A851" s="1">
        <v>-2.5</v>
      </c>
      <c r="B851">
        <v>27</v>
      </c>
      <c r="C851">
        <v>23</v>
      </c>
      <c r="D851">
        <v>46.5</v>
      </c>
      <c r="E851">
        <f t="shared" si="26"/>
        <v>4</v>
      </c>
      <c r="F851">
        <f t="shared" si="27"/>
        <v>1</v>
      </c>
    </row>
    <row r="852" spans="1:6" x14ac:dyDescent="0.35">
      <c r="A852" s="1">
        <v>-2.5</v>
      </c>
      <c r="B852">
        <v>37</v>
      </c>
      <c r="C852">
        <v>34</v>
      </c>
      <c r="D852">
        <v>42</v>
      </c>
      <c r="E852">
        <f t="shared" si="26"/>
        <v>3</v>
      </c>
      <c r="F852">
        <f t="shared" si="27"/>
        <v>1</v>
      </c>
    </row>
    <row r="853" spans="1:6" x14ac:dyDescent="0.35">
      <c r="A853" s="1">
        <v>-2.5</v>
      </c>
      <c r="B853">
        <v>30</v>
      </c>
      <c r="C853">
        <v>27</v>
      </c>
      <c r="D853">
        <v>42.5</v>
      </c>
      <c r="E853">
        <f t="shared" si="26"/>
        <v>3</v>
      </c>
      <c r="F853">
        <f t="shared" si="27"/>
        <v>1</v>
      </c>
    </row>
    <row r="854" spans="1:6" x14ac:dyDescent="0.35">
      <c r="A854" s="1">
        <v>-2.5</v>
      </c>
      <c r="B854">
        <v>19</v>
      </c>
      <c r="C854">
        <v>16</v>
      </c>
      <c r="D854">
        <v>41</v>
      </c>
      <c r="E854">
        <f t="shared" si="26"/>
        <v>3</v>
      </c>
      <c r="F854">
        <f t="shared" si="27"/>
        <v>1</v>
      </c>
    </row>
    <row r="855" spans="1:6" x14ac:dyDescent="0.35">
      <c r="A855" s="1">
        <v>-2.5</v>
      </c>
      <c r="B855">
        <v>23</v>
      </c>
      <c r="C855">
        <v>20</v>
      </c>
      <c r="D855">
        <v>44</v>
      </c>
      <c r="E855">
        <f t="shared" si="26"/>
        <v>3</v>
      </c>
      <c r="F855">
        <f t="shared" si="27"/>
        <v>1</v>
      </c>
    </row>
    <row r="856" spans="1:6" x14ac:dyDescent="0.35">
      <c r="A856" s="1">
        <v>-2.5</v>
      </c>
      <c r="B856">
        <v>23</v>
      </c>
      <c r="C856">
        <v>20</v>
      </c>
      <c r="D856">
        <v>46.5</v>
      </c>
      <c r="E856">
        <f t="shared" si="26"/>
        <v>3</v>
      </c>
      <c r="F856">
        <f t="shared" si="27"/>
        <v>1</v>
      </c>
    </row>
    <row r="857" spans="1:6" x14ac:dyDescent="0.35">
      <c r="A857" s="1">
        <v>-2.5</v>
      </c>
      <c r="B857">
        <v>42</v>
      </c>
      <c r="C857">
        <v>39</v>
      </c>
      <c r="D857">
        <v>43.5</v>
      </c>
      <c r="E857">
        <f t="shared" si="26"/>
        <v>3</v>
      </c>
      <c r="F857">
        <f t="shared" si="27"/>
        <v>1</v>
      </c>
    </row>
    <row r="858" spans="1:6" x14ac:dyDescent="0.35">
      <c r="A858" s="1">
        <v>-2.5</v>
      </c>
      <c r="B858">
        <v>31</v>
      </c>
      <c r="C858">
        <v>28</v>
      </c>
      <c r="D858">
        <v>45</v>
      </c>
      <c r="E858">
        <f t="shared" si="26"/>
        <v>3</v>
      </c>
      <c r="F858">
        <f t="shared" si="27"/>
        <v>1</v>
      </c>
    </row>
    <row r="859" spans="1:6" x14ac:dyDescent="0.35">
      <c r="A859" s="1">
        <v>-2.5</v>
      </c>
      <c r="B859">
        <v>19</v>
      </c>
      <c r="C859">
        <v>16</v>
      </c>
      <c r="D859">
        <v>50</v>
      </c>
      <c r="E859">
        <f t="shared" si="26"/>
        <v>3</v>
      </c>
      <c r="F859">
        <f t="shared" si="27"/>
        <v>1</v>
      </c>
    </row>
    <row r="860" spans="1:6" x14ac:dyDescent="0.35">
      <c r="A860" s="1">
        <v>-2.5</v>
      </c>
      <c r="B860">
        <v>19</v>
      </c>
      <c r="C860">
        <v>17</v>
      </c>
      <c r="D860">
        <v>41.5</v>
      </c>
      <c r="E860">
        <f t="shared" si="26"/>
        <v>2</v>
      </c>
      <c r="F860">
        <f t="shared" si="27"/>
        <v>1</v>
      </c>
    </row>
    <row r="861" spans="1:6" x14ac:dyDescent="0.35">
      <c r="A861" s="1">
        <v>-2.5</v>
      </c>
      <c r="B861">
        <v>22</v>
      </c>
      <c r="C861">
        <v>20</v>
      </c>
      <c r="D861">
        <v>40.5</v>
      </c>
      <c r="E861">
        <f t="shared" si="26"/>
        <v>2</v>
      </c>
      <c r="F861">
        <f t="shared" si="27"/>
        <v>1</v>
      </c>
    </row>
    <row r="862" spans="1:6" x14ac:dyDescent="0.35">
      <c r="A862" s="1">
        <v>-2.5</v>
      </c>
      <c r="B862">
        <v>19</v>
      </c>
      <c r="C862">
        <v>17</v>
      </c>
      <c r="D862">
        <v>48.5</v>
      </c>
      <c r="E862">
        <f t="shared" si="26"/>
        <v>2</v>
      </c>
      <c r="F862">
        <f t="shared" si="27"/>
        <v>1</v>
      </c>
    </row>
    <row r="863" spans="1:6" x14ac:dyDescent="0.35">
      <c r="A863" s="1">
        <v>-2.5</v>
      </c>
      <c r="B863">
        <v>18</v>
      </c>
      <c r="C863">
        <v>16</v>
      </c>
      <c r="D863">
        <v>45.5</v>
      </c>
      <c r="E863">
        <f t="shared" si="26"/>
        <v>2</v>
      </c>
      <c r="F863">
        <f t="shared" si="27"/>
        <v>1</v>
      </c>
    </row>
    <row r="864" spans="1:6" x14ac:dyDescent="0.35">
      <c r="A864" s="1">
        <v>-2.5</v>
      </c>
      <c r="B864">
        <v>12</v>
      </c>
      <c r="C864">
        <v>10</v>
      </c>
      <c r="D864">
        <v>41.5</v>
      </c>
      <c r="E864">
        <f t="shared" si="26"/>
        <v>2</v>
      </c>
      <c r="F864">
        <f t="shared" si="27"/>
        <v>1</v>
      </c>
    </row>
    <row r="865" spans="1:6" x14ac:dyDescent="0.35">
      <c r="A865">
        <v>-2.5</v>
      </c>
      <c r="B865">
        <v>24</v>
      </c>
      <c r="C865">
        <v>23</v>
      </c>
      <c r="D865">
        <v>47</v>
      </c>
      <c r="E865">
        <f t="shared" si="26"/>
        <v>1</v>
      </c>
      <c r="F865">
        <f t="shared" si="27"/>
        <v>1</v>
      </c>
    </row>
    <row r="866" spans="1:6" x14ac:dyDescent="0.35">
      <c r="A866" s="1">
        <v>-2.5</v>
      </c>
      <c r="B866">
        <v>16</v>
      </c>
      <c r="C866">
        <v>17</v>
      </c>
      <c r="D866">
        <v>46</v>
      </c>
      <c r="E866">
        <f t="shared" si="26"/>
        <v>-1</v>
      </c>
      <c r="F866">
        <f t="shared" si="27"/>
        <v>0</v>
      </c>
    </row>
    <row r="867" spans="1:6" x14ac:dyDescent="0.35">
      <c r="A867" s="1">
        <v>-2.5</v>
      </c>
      <c r="B867">
        <v>24</v>
      </c>
      <c r="C867">
        <v>26</v>
      </c>
      <c r="D867">
        <v>54</v>
      </c>
      <c r="E867">
        <f t="shared" si="26"/>
        <v>-2</v>
      </c>
      <c r="F867">
        <f t="shared" si="27"/>
        <v>0</v>
      </c>
    </row>
    <row r="868" spans="1:6" x14ac:dyDescent="0.35">
      <c r="A868" s="1">
        <v>-2.5</v>
      </c>
      <c r="B868">
        <v>19</v>
      </c>
      <c r="C868">
        <v>22</v>
      </c>
      <c r="D868">
        <v>40.5</v>
      </c>
      <c r="E868">
        <f t="shared" si="26"/>
        <v>-3</v>
      </c>
      <c r="F868">
        <f t="shared" si="27"/>
        <v>0</v>
      </c>
    </row>
    <row r="869" spans="1:6" x14ac:dyDescent="0.35">
      <c r="A869" s="1">
        <v>-2.5</v>
      </c>
      <c r="B869">
        <v>21</v>
      </c>
      <c r="C869">
        <v>24</v>
      </c>
      <c r="D869">
        <v>44.5</v>
      </c>
      <c r="E869">
        <f t="shared" si="26"/>
        <v>-3</v>
      </c>
      <c r="F869">
        <f t="shared" si="27"/>
        <v>0</v>
      </c>
    </row>
    <row r="870" spans="1:6" x14ac:dyDescent="0.35">
      <c r="A870" s="1">
        <v>-2.5</v>
      </c>
      <c r="B870">
        <v>31</v>
      </c>
      <c r="C870">
        <v>34</v>
      </c>
      <c r="D870">
        <v>54.5</v>
      </c>
      <c r="E870">
        <f t="shared" si="26"/>
        <v>-3</v>
      </c>
      <c r="F870">
        <f t="shared" si="27"/>
        <v>0</v>
      </c>
    </row>
    <row r="871" spans="1:6" x14ac:dyDescent="0.35">
      <c r="A871" s="1">
        <v>-2.5</v>
      </c>
      <c r="B871">
        <v>23</v>
      </c>
      <c r="C871">
        <v>26</v>
      </c>
      <c r="D871">
        <v>43.5</v>
      </c>
      <c r="E871">
        <f t="shared" si="26"/>
        <v>-3</v>
      </c>
      <c r="F871">
        <f t="shared" si="27"/>
        <v>0</v>
      </c>
    </row>
    <row r="872" spans="1:6" x14ac:dyDescent="0.35">
      <c r="A872" s="1">
        <v>-2.5</v>
      </c>
      <c r="B872">
        <v>24</v>
      </c>
      <c r="C872">
        <v>27</v>
      </c>
      <c r="D872">
        <v>47</v>
      </c>
      <c r="E872">
        <f t="shared" si="26"/>
        <v>-3</v>
      </c>
      <c r="F872">
        <f t="shared" si="27"/>
        <v>0</v>
      </c>
    </row>
    <row r="873" spans="1:6" x14ac:dyDescent="0.35">
      <c r="A873" s="1">
        <v>-2.5</v>
      </c>
      <c r="B873">
        <v>18</v>
      </c>
      <c r="C873">
        <v>21</v>
      </c>
      <c r="D873">
        <v>40.5</v>
      </c>
      <c r="E873">
        <f t="shared" si="26"/>
        <v>-3</v>
      </c>
      <c r="F873">
        <f t="shared" si="27"/>
        <v>0</v>
      </c>
    </row>
    <row r="874" spans="1:6" x14ac:dyDescent="0.35">
      <c r="A874" s="1">
        <v>-2.5</v>
      </c>
      <c r="B874">
        <v>10</v>
      </c>
      <c r="C874">
        <v>13</v>
      </c>
      <c r="D874">
        <v>40.5</v>
      </c>
      <c r="E874">
        <f t="shared" si="26"/>
        <v>-3</v>
      </c>
      <c r="F874">
        <f t="shared" si="27"/>
        <v>0</v>
      </c>
    </row>
    <row r="875" spans="1:6" x14ac:dyDescent="0.35">
      <c r="A875">
        <v>-2.5</v>
      </c>
      <c r="B875">
        <v>14</v>
      </c>
      <c r="C875">
        <v>17</v>
      </c>
      <c r="D875">
        <v>41</v>
      </c>
      <c r="E875">
        <f t="shared" si="26"/>
        <v>-3</v>
      </c>
      <c r="F875">
        <f t="shared" si="27"/>
        <v>0</v>
      </c>
    </row>
    <row r="876" spans="1:6" x14ac:dyDescent="0.35">
      <c r="A876">
        <v>-2.5</v>
      </c>
      <c r="B876">
        <v>24</v>
      </c>
      <c r="C876">
        <v>27</v>
      </c>
      <c r="D876">
        <v>45</v>
      </c>
      <c r="E876">
        <f t="shared" si="26"/>
        <v>-3</v>
      </c>
      <c r="F876">
        <f t="shared" si="27"/>
        <v>0</v>
      </c>
    </row>
    <row r="877" spans="1:6" x14ac:dyDescent="0.35">
      <c r="A877" s="1">
        <v>-2.5</v>
      </c>
      <c r="B877">
        <v>25</v>
      </c>
      <c r="C877">
        <v>28</v>
      </c>
      <c r="D877">
        <v>45.5</v>
      </c>
      <c r="E877">
        <f t="shared" si="26"/>
        <v>-3</v>
      </c>
      <c r="F877">
        <f t="shared" si="27"/>
        <v>0</v>
      </c>
    </row>
    <row r="878" spans="1:6" x14ac:dyDescent="0.35">
      <c r="A878" s="1">
        <v>-2.5</v>
      </c>
      <c r="B878">
        <v>38</v>
      </c>
      <c r="C878">
        <v>41</v>
      </c>
      <c r="D878">
        <v>54</v>
      </c>
      <c r="E878">
        <f t="shared" si="26"/>
        <v>-3</v>
      </c>
      <c r="F878">
        <f t="shared" si="27"/>
        <v>0</v>
      </c>
    </row>
    <row r="879" spans="1:6" x14ac:dyDescent="0.35">
      <c r="A879" s="1">
        <v>-2.5</v>
      </c>
      <c r="B879">
        <v>21</v>
      </c>
      <c r="C879">
        <v>24</v>
      </c>
      <c r="D879">
        <v>42.5</v>
      </c>
      <c r="E879">
        <f t="shared" si="26"/>
        <v>-3</v>
      </c>
      <c r="F879">
        <f t="shared" si="27"/>
        <v>0</v>
      </c>
    </row>
    <row r="880" spans="1:6" x14ac:dyDescent="0.35">
      <c r="A880" s="1">
        <v>-2.5</v>
      </c>
      <c r="B880">
        <v>20</v>
      </c>
      <c r="C880">
        <v>24</v>
      </c>
      <c r="D880">
        <v>43</v>
      </c>
      <c r="E880">
        <f t="shared" si="26"/>
        <v>-4</v>
      </c>
      <c r="F880">
        <f t="shared" si="27"/>
        <v>0</v>
      </c>
    </row>
    <row r="881" spans="1:6" x14ac:dyDescent="0.35">
      <c r="A881" s="1">
        <v>-2.5</v>
      </c>
      <c r="B881">
        <v>12</v>
      </c>
      <c r="C881">
        <v>16</v>
      </c>
      <c r="D881">
        <v>47.5</v>
      </c>
      <c r="E881">
        <f t="shared" si="26"/>
        <v>-4</v>
      </c>
      <c r="F881">
        <f t="shared" si="27"/>
        <v>0</v>
      </c>
    </row>
    <row r="882" spans="1:6" x14ac:dyDescent="0.35">
      <c r="A882" s="1">
        <v>-2.5</v>
      </c>
      <c r="B882">
        <v>20</v>
      </c>
      <c r="C882">
        <v>25</v>
      </c>
      <c r="D882">
        <v>43.5</v>
      </c>
      <c r="E882">
        <f t="shared" si="26"/>
        <v>-5</v>
      </c>
      <c r="F882">
        <f t="shared" si="27"/>
        <v>0</v>
      </c>
    </row>
    <row r="883" spans="1:6" x14ac:dyDescent="0.35">
      <c r="A883" s="1">
        <v>-2.5</v>
      </c>
      <c r="B883">
        <v>17</v>
      </c>
      <c r="C883">
        <v>22</v>
      </c>
      <c r="D883">
        <v>42.5</v>
      </c>
      <c r="E883">
        <f t="shared" si="26"/>
        <v>-5</v>
      </c>
      <c r="F883">
        <f t="shared" si="27"/>
        <v>0</v>
      </c>
    </row>
    <row r="884" spans="1:6" x14ac:dyDescent="0.35">
      <c r="A884" s="1">
        <v>-2.5</v>
      </c>
      <c r="B884">
        <v>28</v>
      </c>
      <c r="C884">
        <v>34</v>
      </c>
      <c r="D884">
        <v>43.5</v>
      </c>
      <c r="E884">
        <f t="shared" si="26"/>
        <v>-6</v>
      </c>
      <c r="F884">
        <f t="shared" si="27"/>
        <v>0</v>
      </c>
    </row>
    <row r="885" spans="1:6" x14ac:dyDescent="0.35">
      <c r="A885" s="1">
        <v>-2.5</v>
      </c>
      <c r="B885">
        <v>17</v>
      </c>
      <c r="C885">
        <v>23</v>
      </c>
      <c r="D885">
        <v>48</v>
      </c>
      <c r="E885">
        <f t="shared" si="26"/>
        <v>-6</v>
      </c>
      <c r="F885">
        <f t="shared" si="27"/>
        <v>0</v>
      </c>
    </row>
    <row r="886" spans="1:6" x14ac:dyDescent="0.35">
      <c r="A886" s="1">
        <v>-2.5</v>
      </c>
      <c r="B886">
        <v>12</v>
      </c>
      <c r="C886">
        <v>18</v>
      </c>
      <c r="D886">
        <v>43.5</v>
      </c>
      <c r="E886">
        <f t="shared" si="26"/>
        <v>-6</v>
      </c>
      <c r="F886">
        <f t="shared" si="27"/>
        <v>0</v>
      </c>
    </row>
    <row r="887" spans="1:6" x14ac:dyDescent="0.35">
      <c r="A887" s="1">
        <v>-2.5</v>
      </c>
      <c r="B887">
        <v>24</v>
      </c>
      <c r="C887">
        <v>30</v>
      </c>
      <c r="D887">
        <v>43</v>
      </c>
      <c r="E887">
        <f t="shared" si="26"/>
        <v>-6</v>
      </c>
      <c r="F887">
        <f t="shared" si="27"/>
        <v>0</v>
      </c>
    </row>
    <row r="888" spans="1:6" x14ac:dyDescent="0.35">
      <c r="A888" s="1">
        <v>-2.5</v>
      </c>
      <c r="B888">
        <v>20</v>
      </c>
      <c r="C888">
        <v>26</v>
      </c>
      <c r="D888">
        <v>45.5</v>
      </c>
      <c r="E888">
        <f t="shared" si="26"/>
        <v>-6</v>
      </c>
      <c r="F888">
        <f t="shared" si="27"/>
        <v>0</v>
      </c>
    </row>
    <row r="889" spans="1:6" x14ac:dyDescent="0.35">
      <c r="A889" s="1">
        <v>-2.5</v>
      </c>
      <c r="B889">
        <v>17</v>
      </c>
      <c r="C889">
        <v>23</v>
      </c>
      <c r="D889">
        <v>43</v>
      </c>
      <c r="E889">
        <f t="shared" si="26"/>
        <v>-6</v>
      </c>
      <c r="F889">
        <f t="shared" si="27"/>
        <v>0</v>
      </c>
    </row>
    <row r="890" spans="1:6" x14ac:dyDescent="0.35">
      <c r="A890" s="1">
        <v>-2.5</v>
      </c>
      <c r="B890">
        <v>23</v>
      </c>
      <c r="C890">
        <v>30</v>
      </c>
      <c r="D890">
        <v>49.5</v>
      </c>
      <c r="E890">
        <f t="shared" si="26"/>
        <v>-7</v>
      </c>
      <c r="F890">
        <f t="shared" si="27"/>
        <v>0</v>
      </c>
    </row>
    <row r="891" spans="1:6" x14ac:dyDescent="0.35">
      <c r="A891" s="1">
        <v>-2.5</v>
      </c>
      <c r="B891">
        <v>17</v>
      </c>
      <c r="C891">
        <v>24</v>
      </c>
      <c r="D891">
        <v>46</v>
      </c>
      <c r="E891">
        <f t="shared" si="26"/>
        <v>-7</v>
      </c>
      <c r="F891">
        <f t="shared" si="27"/>
        <v>0</v>
      </c>
    </row>
    <row r="892" spans="1:6" x14ac:dyDescent="0.35">
      <c r="A892" s="1">
        <v>-2.5</v>
      </c>
      <c r="B892">
        <v>24</v>
      </c>
      <c r="C892">
        <v>31</v>
      </c>
      <c r="D892">
        <v>47</v>
      </c>
      <c r="E892">
        <f t="shared" si="26"/>
        <v>-7</v>
      </c>
      <c r="F892">
        <f t="shared" si="27"/>
        <v>0</v>
      </c>
    </row>
    <row r="893" spans="1:6" x14ac:dyDescent="0.35">
      <c r="A893">
        <v>-2.5</v>
      </c>
      <c r="B893">
        <v>26</v>
      </c>
      <c r="C893">
        <v>34</v>
      </c>
      <c r="D893">
        <v>52.5</v>
      </c>
      <c r="E893">
        <f t="shared" si="26"/>
        <v>-8</v>
      </c>
      <c r="F893">
        <f t="shared" si="27"/>
        <v>0</v>
      </c>
    </row>
    <row r="894" spans="1:6" x14ac:dyDescent="0.35">
      <c r="A894">
        <v>-2.5</v>
      </c>
      <c r="B894">
        <v>19</v>
      </c>
      <c r="C894">
        <v>27</v>
      </c>
      <c r="D894">
        <v>45</v>
      </c>
      <c r="E894">
        <f t="shared" si="26"/>
        <v>-8</v>
      </c>
      <c r="F894">
        <f t="shared" si="27"/>
        <v>0</v>
      </c>
    </row>
    <row r="895" spans="1:6" x14ac:dyDescent="0.35">
      <c r="A895" s="1">
        <v>-2.5</v>
      </c>
      <c r="B895">
        <v>29</v>
      </c>
      <c r="C895">
        <v>37</v>
      </c>
      <c r="D895">
        <v>46</v>
      </c>
      <c r="E895">
        <f t="shared" si="26"/>
        <v>-8</v>
      </c>
      <c r="F895">
        <f t="shared" si="27"/>
        <v>0</v>
      </c>
    </row>
    <row r="896" spans="1:6" x14ac:dyDescent="0.35">
      <c r="A896" s="1">
        <v>-2.5</v>
      </c>
      <c r="B896">
        <v>20</v>
      </c>
      <c r="C896">
        <v>30</v>
      </c>
      <c r="D896">
        <v>42.5</v>
      </c>
      <c r="E896">
        <f t="shared" si="26"/>
        <v>-10</v>
      </c>
      <c r="F896">
        <f t="shared" si="27"/>
        <v>0</v>
      </c>
    </row>
    <row r="897" spans="1:6" x14ac:dyDescent="0.35">
      <c r="A897" s="1">
        <v>-2.5</v>
      </c>
      <c r="B897">
        <v>27</v>
      </c>
      <c r="C897">
        <v>37</v>
      </c>
      <c r="D897">
        <v>46</v>
      </c>
      <c r="E897">
        <f t="shared" si="26"/>
        <v>-10</v>
      </c>
      <c r="F897">
        <f t="shared" si="27"/>
        <v>0</v>
      </c>
    </row>
    <row r="898" spans="1:6" x14ac:dyDescent="0.35">
      <c r="A898">
        <v>-2.5</v>
      </c>
      <c r="B898">
        <v>17</v>
      </c>
      <c r="C898">
        <v>28</v>
      </c>
      <c r="D898">
        <v>45</v>
      </c>
      <c r="E898">
        <f t="shared" ref="E898:E961" si="28">B898-C898</f>
        <v>-11</v>
      </c>
      <c r="F898">
        <f t="shared" ref="F898:F961" si="29">IF(E898&gt;0,1,0)</f>
        <v>0</v>
      </c>
    </row>
    <row r="899" spans="1:6" x14ac:dyDescent="0.35">
      <c r="A899">
        <v>-2.5</v>
      </c>
      <c r="B899">
        <v>10</v>
      </c>
      <c r="C899">
        <v>22</v>
      </c>
      <c r="D899">
        <v>45.5</v>
      </c>
      <c r="E899">
        <f t="shared" si="28"/>
        <v>-12</v>
      </c>
      <c r="F899">
        <f t="shared" si="29"/>
        <v>0</v>
      </c>
    </row>
    <row r="900" spans="1:6" x14ac:dyDescent="0.35">
      <c r="A900" s="1">
        <v>-2.5</v>
      </c>
      <c r="B900">
        <v>20</v>
      </c>
      <c r="C900">
        <v>33</v>
      </c>
      <c r="D900">
        <v>50</v>
      </c>
      <c r="E900">
        <f t="shared" si="28"/>
        <v>-13</v>
      </c>
      <c r="F900">
        <f t="shared" si="29"/>
        <v>0</v>
      </c>
    </row>
    <row r="901" spans="1:6" x14ac:dyDescent="0.35">
      <c r="A901" s="1">
        <v>-2.5</v>
      </c>
      <c r="B901">
        <v>32</v>
      </c>
      <c r="C901">
        <v>45</v>
      </c>
      <c r="D901">
        <v>54</v>
      </c>
      <c r="E901">
        <f t="shared" si="28"/>
        <v>-13</v>
      </c>
      <c r="F901">
        <f t="shared" si="29"/>
        <v>0</v>
      </c>
    </row>
    <row r="902" spans="1:6" x14ac:dyDescent="0.35">
      <c r="A902" s="1">
        <v>-2.5</v>
      </c>
      <c r="B902">
        <v>6</v>
      </c>
      <c r="C902">
        <v>22</v>
      </c>
      <c r="D902">
        <v>42.5</v>
      </c>
      <c r="E902">
        <f t="shared" si="28"/>
        <v>-16</v>
      </c>
      <c r="F902">
        <f t="shared" si="29"/>
        <v>0</v>
      </c>
    </row>
    <row r="903" spans="1:6" x14ac:dyDescent="0.35">
      <c r="A903" s="1">
        <v>-2.5</v>
      </c>
      <c r="B903">
        <v>3</v>
      </c>
      <c r="C903">
        <v>20</v>
      </c>
      <c r="D903">
        <v>42</v>
      </c>
      <c r="E903">
        <f t="shared" si="28"/>
        <v>-17</v>
      </c>
      <c r="F903">
        <f t="shared" si="29"/>
        <v>0</v>
      </c>
    </row>
    <row r="904" spans="1:6" x14ac:dyDescent="0.35">
      <c r="A904" s="1">
        <v>-2.5</v>
      </c>
      <c r="B904">
        <v>10</v>
      </c>
      <c r="C904">
        <v>29</v>
      </c>
      <c r="D904">
        <v>46</v>
      </c>
      <c r="E904">
        <f t="shared" si="28"/>
        <v>-19</v>
      </c>
      <c r="F904">
        <f t="shared" si="29"/>
        <v>0</v>
      </c>
    </row>
    <row r="905" spans="1:6" x14ac:dyDescent="0.35">
      <c r="A905" s="1">
        <v>-2.5</v>
      </c>
      <c r="B905">
        <v>10</v>
      </c>
      <c r="C905">
        <v>35</v>
      </c>
      <c r="D905">
        <v>44</v>
      </c>
      <c r="E905">
        <f t="shared" si="28"/>
        <v>-25</v>
      </c>
      <c r="F905">
        <f t="shared" si="29"/>
        <v>0</v>
      </c>
    </row>
    <row r="906" spans="1:6" x14ac:dyDescent="0.35">
      <c r="A906">
        <v>-2.5</v>
      </c>
      <c r="B906">
        <v>17</v>
      </c>
      <c r="C906">
        <v>43</v>
      </c>
      <c r="D906">
        <v>46</v>
      </c>
      <c r="E906">
        <f t="shared" si="28"/>
        <v>-26</v>
      </c>
      <c r="F906">
        <f t="shared" si="29"/>
        <v>0</v>
      </c>
    </row>
    <row r="907" spans="1:6" x14ac:dyDescent="0.35">
      <c r="A907" s="1">
        <v>-2.5</v>
      </c>
      <c r="B907">
        <v>10</v>
      </c>
      <c r="C907">
        <v>36</v>
      </c>
      <c r="D907">
        <v>45</v>
      </c>
      <c r="E907">
        <f t="shared" si="28"/>
        <v>-26</v>
      </c>
      <c r="F907">
        <f t="shared" si="29"/>
        <v>0</v>
      </c>
    </row>
    <row r="908" spans="1:6" x14ac:dyDescent="0.35">
      <c r="A908" s="1">
        <v>-2.5</v>
      </c>
      <c r="B908">
        <v>10</v>
      </c>
      <c r="C908">
        <v>38</v>
      </c>
      <c r="D908">
        <v>43.5</v>
      </c>
      <c r="E908">
        <f t="shared" si="28"/>
        <v>-28</v>
      </c>
      <c r="F908">
        <f t="shared" si="29"/>
        <v>0</v>
      </c>
    </row>
    <row r="909" spans="1:6" x14ac:dyDescent="0.35">
      <c r="A909" s="1">
        <v>-2.5</v>
      </c>
      <c r="B909">
        <v>0</v>
      </c>
      <c r="C909">
        <v>28</v>
      </c>
      <c r="D909">
        <v>43</v>
      </c>
      <c r="E909">
        <f t="shared" si="28"/>
        <v>-28</v>
      </c>
      <c r="F909">
        <f t="shared" si="29"/>
        <v>0</v>
      </c>
    </row>
    <row r="910" spans="1:6" x14ac:dyDescent="0.35">
      <c r="A910" s="1">
        <v>-2.5</v>
      </c>
      <c r="B910">
        <v>8</v>
      </c>
      <c r="C910">
        <v>43</v>
      </c>
      <c r="D910">
        <v>47.5</v>
      </c>
      <c r="E910">
        <f t="shared" si="28"/>
        <v>-35</v>
      </c>
      <c r="F910">
        <f t="shared" si="29"/>
        <v>0</v>
      </c>
    </row>
    <row r="911" spans="1:6" x14ac:dyDescent="0.35">
      <c r="A911" s="1">
        <v>-2</v>
      </c>
      <c r="B911">
        <v>45</v>
      </c>
      <c r="C911">
        <v>14</v>
      </c>
      <c r="D911">
        <v>46.5</v>
      </c>
      <c r="E911">
        <f t="shared" si="28"/>
        <v>31</v>
      </c>
      <c r="F911">
        <f t="shared" si="29"/>
        <v>1</v>
      </c>
    </row>
    <row r="912" spans="1:6" x14ac:dyDescent="0.35">
      <c r="A912">
        <v>-2</v>
      </c>
      <c r="B912">
        <v>27</v>
      </c>
      <c r="C912">
        <v>0</v>
      </c>
      <c r="D912">
        <v>50.5</v>
      </c>
      <c r="E912">
        <f t="shared" si="28"/>
        <v>27</v>
      </c>
      <c r="F912">
        <f t="shared" si="29"/>
        <v>1</v>
      </c>
    </row>
    <row r="913" spans="1:6" x14ac:dyDescent="0.35">
      <c r="A913" s="1">
        <v>-2</v>
      </c>
      <c r="B913">
        <v>48</v>
      </c>
      <c r="C913">
        <v>23</v>
      </c>
      <c r="D913">
        <v>46</v>
      </c>
      <c r="E913">
        <f t="shared" si="28"/>
        <v>25</v>
      </c>
      <c r="F913">
        <f t="shared" si="29"/>
        <v>1</v>
      </c>
    </row>
    <row r="914" spans="1:6" x14ac:dyDescent="0.35">
      <c r="A914">
        <v>-2</v>
      </c>
      <c r="B914">
        <v>38</v>
      </c>
      <c r="C914">
        <v>17</v>
      </c>
      <c r="D914">
        <v>50.5</v>
      </c>
      <c r="E914">
        <f t="shared" si="28"/>
        <v>21</v>
      </c>
      <c r="F914">
        <f t="shared" si="29"/>
        <v>1</v>
      </c>
    </row>
    <row r="915" spans="1:6" x14ac:dyDescent="0.35">
      <c r="A915">
        <v>-2</v>
      </c>
      <c r="B915">
        <v>24</v>
      </c>
      <c r="C915">
        <v>7</v>
      </c>
      <c r="D915">
        <v>43.5</v>
      </c>
      <c r="E915">
        <f t="shared" si="28"/>
        <v>17</v>
      </c>
      <c r="F915">
        <f t="shared" si="29"/>
        <v>1</v>
      </c>
    </row>
    <row r="916" spans="1:6" x14ac:dyDescent="0.35">
      <c r="A916" s="1">
        <v>-2</v>
      </c>
      <c r="B916">
        <v>30</v>
      </c>
      <c r="C916">
        <v>14</v>
      </c>
      <c r="D916">
        <v>45.5</v>
      </c>
      <c r="E916">
        <f t="shared" si="28"/>
        <v>16</v>
      </c>
      <c r="F916">
        <f t="shared" si="29"/>
        <v>1</v>
      </c>
    </row>
    <row r="917" spans="1:6" x14ac:dyDescent="0.35">
      <c r="A917" s="1">
        <v>-2</v>
      </c>
      <c r="B917">
        <v>24</v>
      </c>
      <c r="C917">
        <v>10</v>
      </c>
      <c r="D917">
        <v>41.5</v>
      </c>
      <c r="E917">
        <f t="shared" si="28"/>
        <v>14</v>
      </c>
      <c r="F917">
        <f t="shared" si="29"/>
        <v>1</v>
      </c>
    </row>
    <row r="918" spans="1:6" x14ac:dyDescent="0.35">
      <c r="A918" s="1">
        <v>-2</v>
      </c>
      <c r="B918">
        <v>27</v>
      </c>
      <c r="C918">
        <v>14</v>
      </c>
      <c r="D918">
        <v>42</v>
      </c>
      <c r="E918">
        <f t="shared" si="28"/>
        <v>13</v>
      </c>
      <c r="F918">
        <f t="shared" si="29"/>
        <v>1</v>
      </c>
    </row>
    <row r="919" spans="1:6" x14ac:dyDescent="0.35">
      <c r="A919">
        <v>-2</v>
      </c>
      <c r="B919">
        <v>19</v>
      </c>
      <c r="C919">
        <v>7</v>
      </c>
      <c r="D919">
        <v>52.5</v>
      </c>
      <c r="E919">
        <f t="shared" si="28"/>
        <v>12</v>
      </c>
      <c r="F919">
        <f t="shared" si="29"/>
        <v>1</v>
      </c>
    </row>
    <row r="920" spans="1:6" x14ac:dyDescent="0.35">
      <c r="A920" s="1">
        <v>-2</v>
      </c>
      <c r="B920">
        <v>24</v>
      </c>
      <c r="C920">
        <v>13</v>
      </c>
      <c r="D920">
        <v>41</v>
      </c>
      <c r="E920">
        <f t="shared" si="28"/>
        <v>11</v>
      </c>
      <c r="F920">
        <f t="shared" si="29"/>
        <v>1</v>
      </c>
    </row>
    <row r="921" spans="1:6" x14ac:dyDescent="0.35">
      <c r="A921">
        <v>-2</v>
      </c>
      <c r="B921">
        <v>31</v>
      </c>
      <c r="C921">
        <v>21</v>
      </c>
      <c r="D921">
        <v>48</v>
      </c>
      <c r="E921">
        <f t="shared" si="28"/>
        <v>10</v>
      </c>
      <c r="F921">
        <f t="shared" si="29"/>
        <v>1</v>
      </c>
    </row>
    <row r="922" spans="1:6" x14ac:dyDescent="0.35">
      <c r="A922" s="1">
        <v>-2</v>
      </c>
      <c r="B922">
        <v>24</v>
      </c>
      <c r="C922">
        <v>14</v>
      </c>
      <c r="D922">
        <v>45</v>
      </c>
      <c r="E922">
        <f t="shared" si="28"/>
        <v>10</v>
      </c>
      <c r="F922">
        <f t="shared" si="29"/>
        <v>1</v>
      </c>
    </row>
    <row r="923" spans="1:6" x14ac:dyDescent="0.35">
      <c r="A923" s="1">
        <v>-2</v>
      </c>
      <c r="B923">
        <v>24</v>
      </c>
      <c r="C923">
        <v>16</v>
      </c>
      <c r="D923">
        <v>40.5</v>
      </c>
      <c r="E923">
        <f t="shared" si="28"/>
        <v>8</v>
      </c>
      <c r="F923">
        <f t="shared" si="29"/>
        <v>1</v>
      </c>
    </row>
    <row r="924" spans="1:6" x14ac:dyDescent="0.35">
      <c r="A924" s="1">
        <v>-2</v>
      </c>
      <c r="B924">
        <v>38</v>
      </c>
      <c r="C924">
        <v>31</v>
      </c>
      <c r="D924">
        <v>42</v>
      </c>
      <c r="E924">
        <f t="shared" si="28"/>
        <v>7</v>
      </c>
      <c r="F924">
        <f t="shared" si="29"/>
        <v>1</v>
      </c>
    </row>
    <row r="925" spans="1:6" x14ac:dyDescent="0.35">
      <c r="A925" s="1">
        <v>-2</v>
      </c>
      <c r="B925">
        <v>24</v>
      </c>
      <c r="C925">
        <v>17</v>
      </c>
      <c r="D925">
        <v>44.5</v>
      </c>
      <c r="E925">
        <f t="shared" si="28"/>
        <v>7</v>
      </c>
      <c r="F925">
        <f t="shared" si="29"/>
        <v>1</v>
      </c>
    </row>
    <row r="926" spans="1:6" x14ac:dyDescent="0.35">
      <c r="A926" s="1">
        <v>-2</v>
      </c>
      <c r="B926">
        <v>19</v>
      </c>
      <c r="C926">
        <v>12</v>
      </c>
      <c r="D926">
        <v>42.5</v>
      </c>
      <c r="E926">
        <f t="shared" si="28"/>
        <v>7</v>
      </c>
      <c r="F926">
        <f t="shared" si="29"/>
        <v>1</v>
      </c>
    </row>
    <row r="927" spans="1:6" x14ac:dyDescent="0.35">
      <c r="A927" s="1">
        <v>-2</v>
      </c>
      <c r="B927">
        <v>27</v>
      </c>
      <c r="C927">
        <v>20</v>
      </c>
      <c r="D927">
        <v>46</v>
      </c>
      <c r="E927">
        <f t="shared" si="28"/>
        <v>7</v>
      </c>
      <c r="F927">
        <f t="shared" si="29"/>
        <v>1</v>
      </c>
    </row>
    <row r="928" spans="1:6" x14ac:dyDescent="0.35">
      <c r="A928" s="1">
        <v>-2</v>
      </c>
      <c r="B928">
        <v>30</v>
      </c>
      <c r="C928">
        <v>24</v>
      </c>
      <c r="D928">
        <v>40</v>
      </c>
      <c r="E928">
        <f t="shared" si="28"/>
        <v>6</v>
      </c>
      <c r="F928">
        <f t="shared" si="29"/>
        <v>1</v>
      </c>
    </row>
    <row r="929" spans="1:6" x14ac:dyDescent="0.35">
      <c r="A929" s="1">
        <v>-2</v>
      </c>
      <c r="B929">
        <v>23</v>
      </c>
      <c r="C929">
        <v>19</v>
      </c>
      <c r="D929">
        <v>41.5</v>
      </c>
      <c r="E929">
        <f t="shared" si="28"/>
        <v>4</v>
      </c>
      <c r="F929">
        <f t="shared" si="29"/>
        <v>1</v>
      </c>
    </row>
    <row r="930" spans="1:6" x14ac:dyDescent="0.35">
      <c r="A930" s="1">
        <v>-2</v>
      </c>
      <c r="B930">
        <v>27</v>
      </c>
      <c r="C930">
        <v>24</v>
      </c>
      <c r="D930">
        <v>44</v>
      </c>
      <c r="E930">
        <f t="shared" si="28"/>
        <v>3</v>
      </c>
      <c r="F930">
        <f t="shared" si="29"/>
        <v>1</v>
      </c>
    </row>
    <row r="931" spans="1:6" x14ac:dyDescent="0.35">
      <c r="A931" s="1">
        <v>-2</v>
      </c>
      <c r="B931">
        <v>30</v>
      </c>
      <c r="C931">
        <v>27</v>
      </c>
      <c r="D931">
        <v>50</v>
      </c>
      <c r="E931">
        <f t="shared" si="28"/>
        <v>3</v>
      </c>
      <c r="F931">
        <f t="shared" si="29"/>
        <v>1</v>
      </c>
    </row>
    <row r="932" spans="1:6" x14ac:dyDescent="0.35">
      <c r="A932" s="1">
        <v>-2</v>
      </c>
      <c r="B932">
        <v>23</v>
      </c>
      <c r="C932">
        <v>20</v>
      </c>
      <c r="D932">
        <v>41.5</v>
      </c>
      <c r="E932">
        <f t="shared" si="28"/>
        <v>3</v>
      </c>
      <c r="F932">
        <f t="shared" si="29"/>
        <v>1</v>
      </c>
    </row>
    <row r="933" spans="1:6" x14ac:dyDescent="0.35">
      <c r="A933" s="1">
        <v>-2</v>
      </c>
      <c r="B933">
        <v>16</v>
      </c>
      <c r="C933">
        <v>13</v>
      </c>
      <c r="D933">
        <v>42.5</v>
      </c>
      <c r="E933">
        <f t="shared" si="28"/>
        <v>3</v>
      </c>
      <c r="F933">
        <f t="shared" si="29"/>
        <v>1</v>
      </c>
    </row>
    <row r="934" spans="1:6" x14ac:dyDescent="0.35">
      <c r="A934" s="1">
        <v>-2</v>
      </c>
      <c r="B934">
        <v>17</v>
      </c>
      <c r="C934">
        <v>15</v>
      </c>
      <c r="D934">
        <v>41.5</v>
      </c>
      <c r="E934">
        <f t="shared" si="28"/>
        <v>2</v>
      </c>
      <c r="F934">
        <f t="shared" si="29"/>
        <v>1</v>
      </c>
    </row>
    <row r="935" spans="1:6" x14ac:dyDescent="0.35">
      <c r="A935" s="1">
        <v>-2</v>
      </c>
      <c r="B935">
        <v>23</v>
      </c>
      <c r="C935">
        <v>22</v>
      </c>
      <c r="D935">
        <v>42</v>
      </c>
      <c r="E935">
        <f t="shared" si="28"/>
        <v>1</v>
      </c>
      <c r="F935">
        <f t="shared" si="29"/>
        <v>1</v>
      </c>
    </row>
    <row r="936" spans="1:6" x14ac:dyDescent="0.35">
      <c r="A936" s="1">
        <v>-2</v>
      </c>
      <c r="B936">
        <v>34</v>
      </c>
      <c r="C936">
        <v>35</v>
      </c>
      <c r="D936">
        <v>51</v>
      </c>
      <c r="E936">
        <f t="shared" si="28"/>
        <v>-1</v>
      </c>
      <c r="F936">
        <f t="shared" si="29"/>
        <v>0</v>
      </c>
    </row>
    <row r="937" spans="1:6" x14ac:dyDescent="0.35">
      <c r="A937" s="1">
        <v>-2</v>
      </c>
      <c r="B937">
        <v>16</v>
      </c>
      <c r="C937">
        <v>18</v>
      </c>
      <c r="D937">
        <v>44.5</v>
      </c>
      <c r="E937">
        <f t="shared" si="28"/>
        <v>-2</v>
      </c>
      <c r="F937">
        <f t="shared" si="29"/>
        <v>0</v>
      </c>
    </row>
    <row r="938" spans="1:6" x14ac:dyDescent="0.35">
      <c r="A938" s="1">
        <v>-2</v>
      </c>
      <c r="B938">
        <v>20</v>
      </c>
      <c r="C938">
        <v>23</v>
      </c>
      <c r="D938">
        <v>41.5</v>
      </c>
      <c r="E938">
        <f t="shared" si="28"/>
        <v>-3</v>
      </c>
      <c r="F938">
        <f t="shared" si="29"/>
        <v>0</v>
      </c>
    </row>
    <row r="939" spans="1:6" x14ac:dyDescent="0.35">
      <c r="A939" s="1">
        <v>-2</v>
      </c>
      <c r="B939">
        <v>23</v>
      </c>
      <c r="C939">
        <v>26</v>
      </c>
      <c r="D939">
        <v>44</v>
      </c>
      <c r="E939">
        <f t="shared" si="28"/>
        <v>-3</v>
      </c>
      <c r="F939">
        <f t="shared" si="29"/>
        <v>0</v>
      </c>
    </row>
    <row r="940" spans="1:6" x14ac:dyDescent="0.35">
      <c r="A940" s="1">
        <v>-2</v>
      </c>
      <c r="B940">
        <v>14</v>
      </c>
      <c r="C940">
        <v>17</v>
      </c>
      <c r="D940">
        <v>42.5</v>
      </c>
      <c r="E940">
        <f t="shared" si="28"/>
        <v>-3</v>
      </c>
      <c r="F940">
        <f t="shared" si="29"/>
        <v>0</v>
      </c>
    </row>
    <row r="941" spans="1:6" x14ac:dyDescent="0.35">
      <c r="A941" s="1">
        <v>-2</v>
      </c>
      <c r="B941">
        <v>27</v>
      </c>
      <c r="C941">
        <v>30</v>
      </c>
      <c r="D941">
        <v>49</v>
      </c>
      <c r="E941">
        <f t="shared" si="28"/>
        <v>-3</v>
      </c>
      <c r="F941">
        <f t="shared" si="29"/>
        <v>0</v>
      </c>
    </row>
    <row r="942" spans="1:6" x14ac:dyDescent="0.35">
      <c r="A942" s="1">
        <v>-2</v>
      </c>
      <c r="B942">
        <v>16</v>
      </c>
      <c r="C942">
        <v>20</v>
      </c>
      <c r="D942">
        <v>45</v>
      </c>
      <c r="E942">
        <f t="shared" si="28"/>
        <v>-4</v>
      </c>
      <c r="F942">
        <f t="shared" si="29"/>
        <v>0</v>
      </c>
    </row>
    <row r="943" spans="1:6" x14ac:dyDescent="0.35">
      <c r="A943" s="1">
        <v>-2</v>
      </c>
      <c r="B943">
        <v>21</v>
      </c>
      <c r="C943">
        <v>25</v>
      </c>
      <c r="D943">
        <v>47.5</v>
      </c>
      <c r="E943">
        <f t="shared" si="28"/>
        <v>-4</v>
      </c>
      <c r="F943">
        <f t="shared" si="29"/>
        <v>0</v>
      </c>
    </row>
    <row r="944" spans="1:6" x14ac:dyDescent="0.35">
      <c r="A944" s="1">
        <v>-2</v>
      </c>
      <c r="B944">
        <v>24</v>
      </c>
      <c r="C944">
        <v>28</v>
      </c>
      <c r="D944">
        <v>45</v>
      </c>
      <c r="E944">
        <f t="shared" si="28"/>
        <v>-4</v>
      </c>
      <c r="F944">
        <f t="shared" si="29"/>
        <v>0</v>
      </c>
    </row>
    <row r="945" spans="1:6" x14ac:dyDescent="0.35">
      <c r="A945" s="1">
        <v>-2</v>
      </c>
      <c r="B945">
        <v>20</v>
      </c>
      <c r="C945">
        <v>24</v>
      </c>
      <c r="D945">
        <v>50</v>
      </c>
      <c r="E945">
        <f t="shared" si="28"/>
        <v>-4</v>
      </c>
      <c r="F945">
        <f t="shared" si="29"/>
        <v>0</v>
      </c>
    </row>
    <row r="946" spans="1:6" x14ac:dyDescent="0.35">
      <c r="A946" s="1">
        <v>-2</v>
      </c>
      <c r="B946">
        <v>18</v>
      </c>
      <c r="C946">
        <v>24</v>
      </c>
      <c r="D946">
        <v>41.5</v>
      </c>
      <c r="E946">
        <f t="shared" si="28"/>
        <v>-6</v>
      </c>
      <c r="F946">
        <f t="shared" si="29"/>
        <v>0</v>
      </c>
    </row>
    <row r="947" spans="1:6" x14ac:dyDescent="0.35">
      <c r="A947">
        <v>-2</v>
      </c>
      <c r="B947">
        <v>13</v>
      </c>
      <c r="C947">
        <v>19</v>
      </c>
      <c r="D947">
        <v>43</v>
      </c>
      <c r="E947">
        <f t="shared" si="28"/>
        <v>-6</v>
      </c>
      <c r="F947">
        <f t="shared" si="29"/>
        <v>0</v>
      </c>
    </row>
    <row r="948" spans="1:6" x14ac:dyDescent="0.35">
      <c r="A948" s="1">
        <v>-2</v>
      </c>
      <c r="B948">
        <v>10</v>
      </c>
      <c r="C948">
        <v>16</v>
      </c>
      <c r="D948">
        <v>41.5</v>
      </c>
      <c r="E948">
        <f t="shared" si="28"/>
        <v>-6</v>
      </c>
      <c r="F948">
        <f t="shared" si="29"/>
        <v>0</v>
      </c>
    </row>
    <row r="949" spans="1:6" x14ac:dyDescent="0.35">
      <c r="A949" s="1">
        <v>-2</v>
      </c>
      <c r="B949">
        <v>14</v>
      </c>
      <c r="C949">
        <v>20</v>
      </c>
      <c r="D949">
        <v>47.5</v>
      </c>
      <c r="E949">
        <f t="shared" si="28"/>
        <v>-6</v>
      </c>
      <c r="F949">
        <f t="shared" si="29"/>
        <v>0</v>
      </c>
    </row>
    <row r="950" spans="1:6" x14ac:dyDescent="0.35">
      <c r="A950" s="1">
        <v>-2</v>
      </c>
      <c r="B950">
        <v>31</v>
      </c>
      <c r="C950">
        <v>38</v>
      </c>
      <c r="D950">
        <v>44.5</v>
      </c>
      <c r="E950">
        <f t="shared" si="28"/>
        <v>-7</v>
      </c>
      <c r="F950">
        <f t="shared" si="29"/>
        <v>0</v>
      </c>
    </row>
    <row r="951" spans="1:6" x14ac:dyDescent="0.35">
      <c r="A951" s="1">
        <v>-2</v>
      </c>
      <c r="B951">
        <v>27</v>
      </c>
      <c r="C951">
        <v>34</v>
      </c>
      <c r="D951">
        <v>49.5</v>
      </c>
      <c r="E951">
        <f t="shared" si="28"/>
        <v>-7</v>
      </c>
      <c r="F951">
        <f t="shared" si="29"/>
        <v>0</v>
      </c>
    </row>
    <row r="952" spans="1:6" x14ac:dyDescent="0.35">
      <c r="A952">
        <v>-2</v>
      </c>
      <c r="B952">
        <v>13</v>
      </c>
      <c r="C952">
        <v>22</v>
      </c>
      <c r="D952">
        <v>44</v>
      </c>
      <c r="E952">
        <f t="shared" si="28"/>
        <v>-9</v>
      </c>
      <c r="F952">
        <f t="shared" si="29"/>
        <v>0</v>
      </c>
    </row>
    <row r="953" spans="1:6" x14ac:dyDescent="0.35">
      <c r="A953" s="1">
        <v>-2</v>
      </c>
      <c r="B953">
        <v>25</v>
      </c>
      <c r="C953">
        <v>35</v>
      </c>
      <c r="D953">
        <v>45.5</v>
      </c>
      <c r="E953">
        <f t="shared" si="28"/>
        <v>-10</v>
      </c>
      <c r="F953">
        <f t="shared" si="29"/>
        <v>0</v>
      </c>
    </row>
    <row r="954" spans="1:6" x14ac:dyDescent="0.35">
      <c r="A954">
        <v>-2</v>
      </c>
      <c r="B954">
        <v>18</v>
      </c>
      <c r="C954">
        <v>29</v>
      </c>
      <c r="D954">
        <v>44.5</v>
      </c>
      <c r="E954">
        <f t="shared" si="28"/>
        <v>-11</v>
      </c>
      <c r="F954">
        <f t="shared" si="29"/>
        <v>0</v>
      </c>
    </row>
    <row r="955" spans="1:6" x14ac:dyDescent="0.35">
      <c r="A955">
        <v>-2</v>
      </c>
      <c r="B955">
        <v>14</v>
      </c>
      <c r="C955">
        <v>25</v>
      </c>
      <c r="D955">
        <v>42.5</v>
      </c>
      <c r="E955">
        <f t="shared" si="28"/>
        <v>-11</v>
      </c>
      <c r="F955">
        <f t="shared" si="29"/>
        <v>0</v>
      </c>
    </row>
    <row r="956" spans="1:6" x14ac:dyDescent="0.35">
      <c r="A956" s="1">
        <v>-2</v>
      </c>
      <c r="B956">
        <v>20</v>
      </c>
      <c r="C956">
        <v>31</v>
      </c>
      <c r="D956">
        <v>43.5</v>
      </c>
      <c r="E956">
        <f t="shared" si="28"/>
        <v>-11</v>
      </c>
      <c r="F956">
        <f t="shared" si="29"/>
        <v>0</v>
      </c>
    </row>
    <row r="957" spans="1:6" x14ac:dyDescent="0.35">
      <c r="A957" s="1">
        <v>-2</v>
      </c>
      <c r="B957">
        <v>14</v>
      </c>
      <c r="C957">
        <v>28</v>
      </c>
      <c r="D957">
        <v>45.5</v>
      </c>
      <c r="E957">
        <f t="shared" si="28"/>
        <v>-14</v>
      </c>
      <c r="F957">
        <f t="shared" si="29"/>
        <v>0</v>
      </c>
    </row>
    <row r="958" spans="1:6" x14ac:dyDescent="0.35">
      <c r="A958" s="1">
        <v>-2</v>
      </c>
      <c r="B958">
        <v>11</v>
      </c>
      <c r="C958">
        <v>27</v>
      </c>
      <c r="D958">
        <v>40.5</v>
      </c>
      <c r="E958">
        <f t="shared" si="28"/>
        <v>-16</v>
      </c>
      <c r="F958">
        <f t="shared" si="29"/>
        <v>0</v>
      </c>
    </row>
    <row r="959" spans="1:6" x14ac:dyDescent="0.35">
      <c r="A959" s="1">
        <v>-2</v>
      </c>
      <c r="B959">
        <v>10</v>
      </c>
      <c r="C959">
        <v>27</v>
      </c>
      <c r="D959">
        <v>41</v>
      </c>
      <c r="E959">
        <f t="shared" si="28"/>
        <v>-17</v>
      </c>
      <c r="F959">
        <f t="shared" si="29"/>
        <v>0</v>
      </c>
    </row>
    <row r="960" spans="1:6" x14ac:dyDescent="0.35">
      <c r="A960" s="1">
        <v>-2</v>
      </c>
      <c r="B960">
        <v>16</v>
      </c>
      <c r="C960">
        <v>33</v>
      </c>
      <c r="D960">
        <v>47.5</v>
      </c>
      <c r="E960">
        <f t="shared" si="28"/>
        <v>-17</v>
      </c>
      <c r="F960">
        <f t="shared" si="29"/>
        <v>0</v>
      </c>
    </row>
    <row r="961" spans="1:6" x14ac:dyDescent="0.35">
      <c r="A961" s="1">
        <v>-2</v>
      </c>
      <c r="B961">
        <v>0</v>
      </c>
      <c r="C961">
        <v>19</v>
      </c>
      <c r="D961">
        <v>43</v>
      </c>
      <c r="E961">
        <f t="shared" si="28"/>
        <v>-19</v>
      </c>
      <c r="F961">
        <f t="shared" si="29"/>
        <v>0</v>
      </c>
    </row>
    <row r="962" spans="1:6" x14ac:dyDescent="0.35">
      <c r="A962" s="1">
        <v>-2</v>
      </c>
      <c r="B962">
        <v>14</v>
      </c>
      <c r="C962">
        <v>41</v>
      </c>
      <c r="D962">
        <v>43</v>
      </c>
      <c r="E962">
        <f t="shared" ref="E962:E1025" si="30">B962-C962</f>
        <v>-27</v>
      </c>
      <c r="F962">
        <f t="shared" ref="F962:F1025" si="31">IF(E962&gt;0,1,0)</f>
        <v>0</v>
      </c>
    </row>
    <row r="963" spans="1:6" x14ac:dyDescent="0.35">
      <c r="A963" s="1">
        <v>-2</v>
      </c>
      <c r="B963">
        <v>20</v>
      </c>
      <c r="C963">
        <v>49</v>
      </c>
      <c r="D963">
        <v>45.5</v>
      </c>
      <c r="E963">
        <f t="shared" si="30"/>
        <v>-29</v>
      </c>
      <c r="F963">
        <f t="shared" si="31"/>
        <v>0</v>
      </c>
    </row>
    <row r="964" spans="1:6" x14ac:dyDescent="0.35">
      <c r="A964" s="1">
        <v>-2</v>
      </c>
      <c r="B964">
        <v>0</v>
      </c>
      <c r="C964">
        <v>38</v>
      </c>
      <c r="D964">
        <v>47</v>
      </c>
      <c r="E964">
        <f t="shared" si="30"/>
        <v>-38</v>
      </c>
      <c r="F964">
        <f t="shared" si="31"/>
        <v>0</v>
      </c>
    </row>
    <row r="965" spans="1:6" x14ac:dyDescent="0.35">
      <c r="A965" s="1">
        <v>-1.5</v>
      </c>
      <c r="B965">
        <v>41</v>
      </c>
      <c r="C965">
        <v>10</v>
      </c>
      <c r="D965">
        <v>48.5</v>
      </c>
      <c r="E965">
        <f t="shared" si="30"/>
        <v>31</v>
      </c>
      <c r="F965">
        <f t="shared" si="31"/>
        <v>1</v>
      </c>
    </row>
    <row r="966" spans="1:6" x14ac:dyDescent="0.35">
      <c r="A966" s="1">
        <v>-1.5</v>
      </c>
      <c r="B966">
        <v>42</v>
      </c>
      <c r="C966">
        <v>21</v>
      </c>
      <c r="D966">
        <v>45.5</v>
      </c>
      <c r="E966">
        <f t="shared" si="30"/>
        <v>21</v>
      </c>
      <c r="F966">
        <f t="shared" si="31"/>
        <v>1</v>
      </c>
    </row>
    <row r="967" spans="1:6" x14ac:dyDescent="0.35">
      <c r="A967">
        <v>-1.5</v>
      </c>
      <c r="B967">
        <v>31</v>
      </c>
      <c r="C967">
        <v>10</v>
      </c>
      <c r="D967">
        <v>47</v>
      </c>
      <c r="E967">
        <f t="shared" si="30"/>
        <v>21</v>
      </c>
      <c r="F967">
        <f t="shared" si="31"/>
        <v>1</v>
      </c>
    </row>
    <row r="968" spans="1:6" x14ac:dyDescent="0.35">
      <c r="A968" s="1">
        <v>-1.5</v>
      </c>
      <c r="B968">
        <v>32</v>
      </c>
      <c r="C968">
        <v>14</v>
      </c>
      <c r="D968">
        <v>41.5</v>
      </c>
      <c r="E968">
        <f t="shared" si="30"/>
        <v>18</v>
      </c>
      <c r="F968">
        <f t="shared" si="31"/>
        <v>1</v>
      </c>
    </row>
    <row r="969" spans="1:6" x14ac:dyDescent="0.35">
      <c r="A969" s="1">
        <v>-1.5</v>
      </c>
      <c r="B969">
        <v>26</v>
      </c>
      <c r="C969">
        <v>10</v>
      </c>
      <c r="D969">
        <v>46.5</v>
      </c>
      <c r="E969">
        <f t="shared" si="30"/>
        <v>16</v>
      </c>
      <c r="F969">
        <f t="shared" si="31"/>
        <v>1</v>
      </c>
    </row>
    <row r="970" spans="1:6" x14ac:dyDescent="0.35">
      <c r="A970" s="1">
        <v>-1.5</v>
      </c>
      <c r="B970">
        <v>23</v>
      </c>
      <c r="C970">
        <v>10</v>
      </c>
      <c r="D970">
        <v>41.5</v>
      </c>
      <c r="E970">
        <f t="shared" si="30"/>
        <v>13</v>
      </c>
      <c r="F970">
        <f t="shared" si="31"/>
        <v>1</v>
      </c>
    </row>
    <row r="971" spans="1:6" x14ac:dyDescent="0.35">
      <c r="A971" s="1">
        <v>-1.5</v>
      </c>
      <c r="B971">
        <v>30</v>
      </c>
      <c r="C971">
        <v>19</v>
      </c>
      <c r="D971">
        <v>40.5</v>
      </c>
      <c r="E971">
        <f t="shared" si="30"/>
        <v>11</v>
      </c>
      <c r="F971">
        <f t="shared" si="31"/>
        <v>1</v>
      </c>
    </row>
    <row r="972" spans="1:6" x14ac:dyDescent="0.35">
      <c r="A972" s="1">
        <v>-1.5</v>
      </c>
      <c r="B972">
        <v>27</v>
      </c>
      <c r="C972">
        <v>17</v>
      </c>
      <c r="D972">
        <v>40</v>
      </c>
      <c r="E972">
        <f t="shared" si="30"/>
        <v>10</v>
      </c>
      <c r="F972">
        <f t="shared" si="31"/>
        <v>1</v>
      </c>
    </row>
    <row r="973" spans="1:6" x14ac:dyDescent="0.35">
      <c r="A973" s="1">
        <v>-1.5</v>
      </c>
      <c r="B973">
        <v>28</v>
      </c>
      <c r="C973">
        <v>19</v>
      </c>
      <c r="D973">
        <v>44.5</v>
      </c>
      <c r="E973">
        <f t="shared" si="30"/>
        <v>9</v>
      </c>
      <c r="F973">
        <f t="shared" si="31"/>
        <v>1</v>
      </c>
    </row>
    <row r="974" spans="1:6" x14ac:dyDescent="0.35">
      <c r="A974" s="1">
        <v>-1.5</v>
      </c>
      <c r="B974">
        <v>20</v>
      </c>
      <c r="C974">
        <v>13</v>
      </c>
      <c r="D974">
        <v>46</v>
      </c>
      <c r="E974">
        <f t="shared" si="30"/>
        <v>7</v>
      </c>
      <c r="F974">
        <f t="shared" si="31"/>
        <v>1</v>
      </c>
    </row>
    <row r="975" spans="1:6" x14ac:dyDescent="0.35">
      <c r="A975" s="1">
        <v>-1.5</v>
      </c>
      <c r="B975">
        <v>17</v>
      </c>
      <c r="C975">
        <v>10</v>
      </c>
      <c r="D975">
        <v>47</v>
      </c>
      <c r="E975">
        <f t="shared" si="30"/>
        <v>7</v>
      </c>
      <c r="F975">
        <f t="shared" si="31"/>
        <v>1</v>
      </c>
    </row>
    <row r="976" spans="1:6" x14ac:dyDescent="0.35">
      <c r="A976">
        <v>-1.5</v>
      </c>
      <c r="B976">
        <v>24</v>
      </c>
      <c r="C976">
        <v>20</v>
      </c>
      <c r="D976">
        <v>48.5</v>
      </c>
      <c r="E976">
        <f t="shared" si="30"/>
        <v>4</v>
      </c>
      <c r="F976">
        <f t="shared" si="31"/>
        <v>1</v>
      </c>
    </row>
    <row r="977" spans="1:6" x14ac:dyDescent="0.35">
      <c r="A977" s="1">
        <v>-1.5</v>
      </c>
      <c r="B977">
        <v>26</v>
      </c>
      <c r="C977">
        <v>22</v>
      </c>
      <c r="D977">
        <v>51.5</v>
      </c>
      <c r="E977">
        <f t="shared" si="30"/>
        <v>4</v>
      </c>
      <c r="F977">
        <f t="shared" si="31"/>
        <v>1</v>
      </c>
    </row>
    <row r="978" spans="1:6" x14ac:dyDescent="0.35">
      <c r="A978">
        <v>-1.5</v>
      </c>
      <c r="B978">
        <v>34</v>
      </c>
      <c r="C978">
        <v>31</v>
      </c>
      <c r="D978">
        <v>45</v>
      </c>
      <c r="E978">
        <f t="shared" si="30"/>
        <v>3</v>
      </c>
      <c r="F978">
        <f t="shared" si="31"/>
        <v>1</v>
      </c>
    </row>
    <row r="979" spans="1:6" x14ac:dyDescent="0.35">
      <c r="A979" s="1">
        <v>-1.5</v>
      </c>
      <c r="B979">
        <v>21</v>
      </c>
      <c r="C979">
        <v>18</v>
      </c>
      <c r="D979">
        <v>40</v>
      </c>
      <c r="E979">
        <f t="shared" si="30"/>
        <v>3</v>
      </c>
      <c r="F979">
        <f t="shared" si="31"/>
        <v>1</v>
      </c>
    </row>
    <row r="980" spans="1:6" x14ac:dyDescent="0.35">
      <c r="A980" s="1">
        <v>-1.5</v>
      </c>
      <c r="B980">
        <v>13</v>
      </c>
      <c r="C980">
        <v>10</v>
      </c>
      <c r="D980">
        <v>43.5</v>
      </c>
      <c r="E980">
        <f t="shared" si="30"/>
        <v>3</v>
      </c>
      <c r="F980">
        <f t="shared" si="31"/>
        <v>1</v>
      </c>
    </row>
    <row r="981" spans="1:6" x14ac:dyDescent="0.35">
      <c r="A981">
        <v>-1.5</v>
      </c>
      <c r="B981">
        <v>23</v>
      </c>
      <c r="C981">
        <v>21</v>
      </c>
      <c r="D981">
        <v>42</v>
      </c>
      <c r="E981">
        <f t="shared" si="30"/>
        <v>2</v>
      </c>
      <c r="F981">
        <f t="shared" si="31"/>
        <v>1</v>
      </c>
    </row>
    <row r="982" spans="1:6" x14ac:dyDescent="0.35">
      <c r="A982" s="1">
        <v>-1.5</v>
      </c>
      <c r="B982">
        <v>19</v>
      </c>
      <c r="C982">
        <v>17</v>
      </c>
      <c r="D982">
        <v>46.5</v>
      </c>
      <c r="E982">
        <f t="shared" si="30"/>
        <v>2</v>
      </c>
      <c r="F982">
        <f t="shared" si="31"/>
        <v>1</v>
      </c>
    </row>
    <row r="983" spans="1:6" x14ac:dyDescent="0.35">
      <c r="A983" s="1">
        <v>-1.5</v>
      </c>
      <c r="B983">
        <v>14</v>
      </c>
      <c r="C983">
        <v>13</v>
      </c>
      <c r="D983">
        <v>42</v>
      </c>
      <c r="E983">
        <f t="shared" si="30"/>
        <v>1</v>
      </c>
      <c r="F983">
        <f t="shared" si="31"/>
        <v>1</v>
      </c>
    </row>
    <row r="984" spans="1:6" x14ac:dyDescent="0.35">
      <c r="A984">
        <v>-1.5</v>
      </c>
      <c r="B984">
        <v>35</v>
      </c>
      <c r="C984">
        <v>38</v>
      </c>
      <c r="D984">
        <v>41</v>
      </c>
      <c r="E984">
        <f t="shared" si="30"/>
        <v>-3</v>
      </c>
      <c r="F984">
        <f t="shared" si="31"/>
        <v>0</v>
      </c>
    </row>
    <row r="985" spans="1:6" x14ac:dyDescent="0.35">
      <c r="A985" s="1">
        <v>-1.5</v>
      </c>
      <c r="B985">
        <v>13</v>
      </c>
      <c r="C985">
        <v>18</v>
      </c>
      <c r="D985">
        <v>49.5</v>
      </c>
      <c r="E985">
        <f t="shared" si="30"/>
        <v>-5</v>
      </c>
      <c r="F985">
        <f t="shared" si="31"/>
        <v>0</v>
      </c>
    </row>
    <row r="986" spans="1:6" x14ac:dyDescent="0.35">
      <c r="A986" s="1">
        <v>-1.5</v>
      </c>
      <c r="B986">
        <v>19</v>
      </c>
      <c r="C986">
        <v>24</v>
      </c>
      <c r="D986">
        <v>42</v>
      </c>
      <c r="E986">
        <f t="shared" si="30"/>
        <v>-5</v>
      </c>
      <c r="F986">
        <f t="shared" si="31"/>
        <v>0</v>
      </c>
    </row>
    <row r="987" spans="1:6" x14ac:dyDescent="0.35">
      <c r="A987" s="1">
        <v>-1.5</v>
      </c>
      <c r="B987">
        <v>20</v>
      </c>
      <c r="C987">
        <v>25</v>
      </c>
      <c r="D987">
        <v>49</v>
      </c>
      <c r="E987">
        <f t="shared" si="30"/>
        <v>-5</v>
      </c>
      <c r="F987">
        <f t="shared" si="31"/>
        <v>0</v>
      </c>
    </row>
    <row r="988" spans="1:6" x14ac:dyDescent="0.35">
      <c r="A988">
        <v>-1.5</v>
      </c>
      <c r="B988">
        <v>16</v>
      </c>
      <c r="C988">
        <v>23</v>
      </c>
      <c r="D988">
        <v>43</v>
      </c>
      <c r="E988">
        <f t="shared" si="30"/>
        <v>-7</v>
      </c>
      <c r="F988">
        <f t="shared" si="31"/>
        <v>0</v>
      </c>
    </row>
    <row r="989" spans="1:6" x14ac:dyDescent="0.35">
      <c r="A989" s="1">
        <v>-1.5</v>
      </c>
      <c r="B989">
        <v>21</v>
      </c>
      <c r="C989">
        <v>30</v>
      </c>
      <c r="D989">
        <v>47</v>
      </c>
      <c r="E989">
        <f t="shared" si="30"/>
        <v>-9</v>
      </c>
      <c r="F989">
        <f t="shared" si="31"/>
        <v>0</v>
      </c>
    </row>
    <row r="990" spans="1:6" x14ac:dyDescent="0.35">
      <c r="A990" s="1">
        <v>-1.5</v>
      </c>
      <c r="B990">
        <v>9</v>
      </c>
      <c r="C990">
        <v>19</v>
      </c>
      <c r="D990">
        <v>50.5</v>
      </c>
      <c r="E990">
        <f t="shared" si="30"/>
        <v>-10</v>
      </c>
      <c r="F990">
        <f t="shared" si="31"/>
        <v>0</v>
      </c>
    </row>
    <row r="991" spans="1:6" x14ac:dyDescent="0.35">
      <c r="A991" s="1">
        <v>-1.5</v>
      </c>
      <c r="B991">
        <v>10</v>
      </c>
      <c r="C991">
        <v>20</v>
      </c>
      <c r="D991">
        <v>45.5</v>
      </c>
      <c r="E991">
        <f t="shared" si="30"/>
        <v>-10</v>
      </c>
      <c r="F991">
        <f t="shared" si="31"/>
        <v>0</v>
      </c>
    </row>
    <row r="992" spans="1:6" x14ac:dyDescent="0.35">
      <c r="A992" s="1">
        <v>-1.5</v>
      </c>
      <c r="B992">
        <v>10</v>
      </c>
      <c r="C992">
        <v>23</v>
      </c>
      <c r="D992">
        <v>40.5</v>
      </c>
      <c r="E992">
        <f t="shared" si="30"/>
        <v>-13</v>
      </c>
      <c r="F992">
        <f t="shared" si="31"/>
        <v>0</v>
      </c>
    </row>
    <row r="993" spans="1:6" x14ac:dyDescent="0.35">
      <c r="A993" s="1">
        <v>-1.5</v>
      </c>
      <c r="B993">
        <v>14</v>
      </c>
      <c r="C993">
        <v>27</v>
      </c>
      <c r="D993">
        <v>45</v>
      </c>
      <c r="E993">
        <f t="shared" si="30"/>
        <v>-13</v>
      </c>
      <c r="F993">
        <f t="shared" si="31"/>
        <v>0</v>
      </c>
    </row>
    <row r="994" spans="1:6" x14ac:dyDescent="0.35">
      <c r="A994">
        <v>-1.5</v>
      </c>
      <c r="B994">
        <v>3</v>
      </c>
      <c r="C994">
        <v>17</v>
      </c>
      <c r="D994">
        <v>43</v>
      </c>
      <c r="E994">
        <f t="shared" si="30"/>
        <v>-14</v>
      </c>
      <c r="F994">
        <f t="shared" si="31"/>
        <v>0</v>
      </c>
    </row>
    <row r="995" spans="1:6" x14ac:dyDescent="0.35">
      <c r="A995" s="1">
        <v>-1.5</v>
      </c>
      <c r="B995">
        <v>3</v>
      </c>
      <c r="C995">
        <v>23</v>
      </c>
      <c r="D995">
        <v>40</v>
      </c>
      <c r="E995">
        <f t="shared" si="30"/>
        <v>-20</v>
      </c>
      <c r="F995">
        <f t="shared" si="31"/>
        <v>0</v>
      </c>
    </row>
    <row r="996" spans="1:6" x14ac:dyDescent="0.35">
      <c r="A996" s="1">
        <v>-1.5</v>
      </c>
      <c r="B996">
        <v>14</v>
      </c>
      <c r="C996">
        <v>37</v>
      </c>
      <c r="D996">
        <v>40</v>
      </c>
      <c r="E996">
        <f t="shared" si="30"/>
        <v>-23</v>
      </c>
      <c r="F996">
        <f t="shared" si="31"/>
        <v>0</v>
      </c>
    </row>
    <row r="997" spans="1:6" x14ac:dyDescent="0.35">
      <c r="A997">
        <v>-1.5</v>
      </c>
      <c r="B997">
        <v>0</v>
      </c>
      <c r="C997">
        <v>30</v>
      </c>
      <c r="D997">
        <v>43.5</v>
      </c>
      <c r="E997">
        <f t="shared" si="30"/>
        <v>-30</v>
      </c>
      <c r="F997">
        <f t="shared" si="31"/>
        <v>0</v>
      </c>
    </row>
    <row r="998" spans="1:6" x14ac:dyDescent="0.35">
      <c r="A998" s="1">
        <v>-1</v>
      </c>
      <c r="B998">
        <v>51</v>
      </c>
      <c r="C998">
        <v>16</v>
      </c>
      <c r="D998">
        <v>46</v>
      </c>
      <c r="E998">
        <f t="shared" si="30"/>
        <v>35</v>
      </c>
      <c r="F998">
        <f t="shared" si="31"/>
        <v>1</v>
      </c>
    </row>
    <row r="999" spans="1:6" x14ac:dyDescent="0.35">
      <c r="A999" s="1">
        <v>-1</v>
      </c>
      <c r="B999">
        <v>27</v>
      </c>
      <c r="C999">
        <v>0</v>
      </c>
      <c r="D999">
        <v>39.5</v>
      </c>
      <c r="E999">
        <f t="shared" si="30"/>
        <v>27</v>
      </c>
      <c r="F999">
        <f t="shared" si="31"/>
        <v>1</v>
      </c>
    </row>
    <row r="1000" spans="1:6" x14ac:dyDescent="0.35">
      <c r="A1000">
        <v>-1</v>
      </c>
      <c r="B1000">
        <v>29</v>
      </c>
      <c r="C1000">
        <v>10</v>
      </c>
      <c r="D1000">
        <v>42.5</v>
      </c>
      <c r="E1000">
        <f t="shared" si="30"/>
        <v>19</v>
      </c>
      <c r="F1000">
        <f t="shared" si="31"/>
        <v>1</v>
      </c>
    </row>
    <row r="1001" spans="1:6" x14ac:dyDescent="0.35">
      <c r="A1001" s="1">
        <v>-1</v>
      </c>
      <c r="B1001">
        <v>33</v>
      </c>
      <c r="C1001">
        <v>14</v>
      </c>
      <c r="D1001">
        <v>44.5</v>
      </c>
      <c r="E1001">
        <f t="shared" si="30"/>
        <v>19</v>
      </c>
      <c r="F1001">
        <f t="shared" si="31"/>
        <v>1</v>
      </c>
    </row>
    <row r="1002" spans="1:6" x14ac:dyDescent="0.35">
      <c r="A1002" s="1">
        <v>-1</v>
      </c>
      <c r="B1002">
        <v>24</v>
      </c>
      <c r="C1002">
        <v>6</v>
      </c>
      <c r="D1002">
        <v>40</v>
      </c>
      <c r="E1002">
        <f t="shared" si="30"/>
        <v>18</v>
      </c>
      <c r="F1002">
        <f t="shared" si="31"/>
        <v>1</v>
      </c>
    </row>
    <row r="1003" spans="1:6" x14ac:dyDescent="0.35">
      <c r="A1003" s="1">
        <v>-1</v>
      </c>
      <c r="B1003">
        <v>27</v>
      </c>
      <c r="C1003">
        <v>13</v>
      </c>
      <c r="D1003">
        <v>47.5</v>
      </c>
      <c r="E1003">
        <f t="shared" si="30"/>
        <v>14</v>
      </c>
      <c r="F1003">
        <f t="shared" si="31"/>
        <v>1</v>
      </c>
    </row>
    <row r="1004" spans="1:6" x14ac:dyDescent="0.35">
      <c r="A1004" s="1">
        <v>-1</v>
      </c>
      <c r="B1004">
        <v>41</v>
      </c>
      <c r="C1004">
        <v>28</v>
      </c>
      <c r="D1004">
        <v>44</v>
      </c>
      <c r="E1004">
        <f t="shared" si="30"/>
        <v>13</v>
      </c>
      <c r="F1004">
        <f t="shared" si="31"/>
        <v>1</v>
      </c>
    </row>
    <row r="1005" spans="1:6" x14ac:dyDescent="0.35">
      <c r="A1005" s="1">
        <v>-1</v>
      </c>
      <c r="B1005">
        <v>19</v>
      </c>
      <c r="C1005">
        <v>6</v>
      </c>
      <c r="D1005">
        <v>41</v>
      </c>
      <c r="E1005">
        <f t="shared" si="30"/>
        <v>13</v>
      </c>
      <c r="F1005">
        <f t="shared" si="31"/>
        <v>1</v>
      </c>
    </row>
    <row r="1006" spans="1:6" x14ac:dyDescent="0.35">
      <c r="A1006">
        <v>-1</v>
      </c>
      <c r="B1006">
        <v>29</v>
      </c>
      <c r="C1006">
        <v>16</v>
      </c>
      <c r="D1006">
        <v>49.5</v>
      </c>
      <c r="E1006">
        <f t="shared" si="30"/>
        <v>13</v>
      </c>
      <c r="F1006">
        <f t="shared" si="31"/>
        <v>1</v>
      </c>
    </row>
    <row r="1007" spans="1:6" x14ac:dyDescent="0.35">
      <c r="A1007">
        <v>-1</v>
      </c>
      <c r="B1007">
        <v>30</v>
      </c>
      <c r="C1007">
        <v>17</v>
      </c>
      <c r="D1007">
        <v>41.5</v>
      </c>
      <c r="E1007">
        <f t="shared" si="30"/>
        <v>13</v>
      </c>
      <c r="F1007">
        <f t="shared" si="31"/>
        <v>1</v>
      </c>
    </row>
    <row r="1008" spans="1:6" x14ac:dyDescent="0.35">
      <c r="A1008" s="1">
        <v>-1</v>
      </c>
      <c r="B1008">
        <v>28</v>
      </c>
      <c r="C1008">
        <v>16</v>
      </c>
      <c r="D1008">
        <v>48.5</v>
      </c>
      <c r="E1008">
        <f t="shared" si="30"/>
        <v>12</v>
      </c>
      <c r="F1008">
        <f t="shared" si="31"/>
        <v>1</v>
      </c>
    </row>
    <row r="1009" spans="1:6" x14ac:dyDescent="0.35">
      <c r="A1009" s="1">
        <v>-1</v>
      </c>
      <c r="B1009">
        <v>39</v>
      </c>
      <c r="C1009">
        <v>28</v>
      </c>
      <c r="D1009">
        <v>44</v>
      </c>
      <c r="E1009">
        <f t="shared" si="30"/>
        <v>11</v>
      </c>
      <c r="F1009">
        <f t="shared" si="31"/>
        <v>1</v>
      </c>
    </row>
    <row r="1010" spans="1:6" x14ac:dyDescent="0.35">
      <c r="A1010" s="1">
        <v>-1</v>
      </c>
      <c r="B1010">
        <v>30</v>
      </c>
      <c r="C1010">
        <v>20</v>
      </c>
      <c r="D1010">
        <v>44</v>
      </c>
      <c r="E1010">
        <f t="shared" si="30"/>
        <v>10</v>
      </c>
      <c r="F1010">
        <f t="shared" si="31"/>
        <v>1</v>
      </c>
    </row>
    <row r="1011" spans="1:6" x14ac:dyDescent="0.35">
      <c r="A1011" s="1">
        <v>-1</v>
      </c>
      <c r="B1011">
        <v>26</v>
      </c>
      <c r="C1011">
        <v>18</v>
      </c>
      <c r="D1011">
        <v>50</v>
      </c>
      <c r="E1011">
        <f t="shared" si="30"/>
        <v>8</v>
      </c>
      <c r="F1011">
        <f t="shared" si="31"/>
        <v>1</v>
      </c>
    </row>
    <row r="1012" spans="1:6" x14ac:dyDescent="0.35">
      <c r="A1012">
        <v>-1</v>
      </c>
      <c r="B1012">
        <v>14</v>
      </c>
      <c r="C1012">
        <v>6</v>
      </c>
      <c r="D1012">
        <v>41.5</v>
      </c>
      <c r="E1012">
        <f t="shared" si="30"/>
        <v>8</v>
      </c>
      <c r="F1012">
        <f t="shared" si="31"/>
        <v>1</v>
      </c>
    </row>
    <row r="1013" spans="1:6" x14ac:dyDescent="0.35">
      <c r="A1013" s="1">
        <v>-1</v>
      </c>
      <c r="B1013">
        <v>31</v>
      </c>
      <c r="C1013">
        <v>23</v>
      </c>
      <c r="D1013">
        <v>41</v>
      </c>
      <c r="E1013">
        <f t="shared" si="30"/>
        <v>8</v>
      </c>
      <c r="F1013">
        <f t="shared" si="31"/>
        <v>1</v>
      </c>
    </row>
    <row r="1014" spans="1:6" x14ac:dyDescent="0.35">
      <c r="A1014" s="1">
        <v>-1</v>
      </c>
      <c r="B1014">
        <v>24</v>
      </c>
      <c r="C1014">
        <v>17</v>
      </c>
      <c r="D1014">
        <v>45.5</v>
      </c>
      <c r="E1014">
        <f t="shared" si="30"/>
        <v>7</v>
      </c>
      <c r="F1014">
        <f t="shared" si="31"/>
        <v>1</v>
      </c>
    </row>
    <row r="1015" spans="1:6" x14ac:dyDescent="0.35">
      <c r="A1015" s="1">
        <v>-1</v>
      </c>
      <c r="B1015">
        <v>38</v>
      </c>
      <c r="C1015">
        <v>31</v>
      </c>
      <c r="D1015">
        <v>44.5</v>
      </c>
      <c r="E1015">
        <f t="shared" si="30"/>
        <v>7</v>
      </c>
      <c r="F1015">
        <f t="shared" si="31"/>
        <v>1</v>
      </c>
    </row>
    <row r="1016" spans="1:6" x14ac:dyDescent="0.35">
      <c r="A1016" s="1">
        <v>-1</v>
      </c>
      <c r="B1016">
        <v>27</v>
      </c>
      <c r="C1016">
        <v>20</v>
      </c>
      <c r="D1016">
        <v>49</v>
      </c>
      <c r="E1016">
        <f t="shared" si="30"/>
        <v>7</v>
      </c>
      <c r="F1016">
        <f t="shared" si="31"/>
        <v>1</v>
      </c>
    </row>
    <row r="1017" spans="1:6" x14ac:dyDescent="0.35">
      <c r="A1017">
        <v>-1</v>
      </c>
      <c r="B1017">
        <v>24</v>
      </c>
      <c r="C1017">
        <v>17</v>
      </c>
      <c r="D1017">
        <v>44</v>
      </c>
      <c r="E1017">
        <f t="shared" si="30"/>
        <v>7</v>
      </c>
      <c r="F1017">
        <f t="shared" si="31"/>
        <v>1</v>
      </c>
    </row>
    <row r="1018" spans="1:6" x14ac:dyDescent="0.35">
      <c r="A1018" s="1">
        <v>-1</v>
      </c>
      <c r="B1018">
        <v>31</v>
      </c>
      <c r="C1018">
        <v>24</v>
      </c>
      <c r="D1018">
        <v>47</v>
      </c>
      <c r="E1018">
        <f t="shared" si="30"/>
        <v>7</v>
      </c>
      <c r="F1018">
        <f t="shared" si="31"/>
        <v>1</v>
      </c>
    </row>
    <row r="1019" spans="1:6" x14ac:dyDescent="0.35">
      <c r="A1019" s="1">
        <v>-1</v>
      </c>
      <c r="B1019">
        <v>30</v>
      </c>
      <c r="C1019">
        <v>24</v>
      </c>
      <c r="D1019">
        <v>50.5</v>
      </c>
      <c r="E1019">
        <f t="shared" si="30"/>
        <v>6</v>
      </c>
      <c r="F1019">
        <f t="shared" si="31"/>
        <v>1</v>
      </c>
    </row>
    <row r="1020" spans="1:6" x14ac:dyDescent="0.35">
      <c r="A1020" s="1">
        <v>-1</v>
      </c>
      <c r="B1020">
        <v>12</v>
      </c>
      <c r="C1020">
        <v>6</v>
      </c>
      <c r="D1020">
        <v>48.5</v>
      </c>
      <c r="E1020">
        <f t="shared" si="30"/>
        <v>6</v>
      </c>
      <c r="F1020">
        <f t="shared" si="31"/>
        <v>1</v>
      </c>
    </row>
    <row r="1021" spans="1:6" x14ac:dyDescent="0.35">
      <c r="A1021" s="1">
        <v>-1</v>
      </c>
      <c r="B1021">
        <v>24</v>
      </c>
      <c r="C1021">
        <v>20</v>
      </c>
      <c r="D1021">
        <v>46</v>
      </c>
      <c r="E1021">
        <f t="shared" si="30"/>
        <v>4</v>
      </c>
      <c r="F1021">
        <f t="shared" si="31"/>
        <v>1</v>
      </c>
    </row>
    <row r="1022" spans="1:6" x14ac:dyDescent="0.35">
      <c r="A1022">
        <v>-1</v>
      </c>
      <c r="B1022">
        <v>28</v>
      </c>
      <c r="C1022">
        <v>24</v>
      </c>
      <c r="D1022">
        <v>47.5</v>
      </c>
      <c r="E1022">
        <f t="shared" si="30"/>
        <v>4</v>
      </c>
      <c r="F1022">
        <f t="shared" si="31"/>
        <v>1</v>
      </c>
    </row>
    <row r="1023" spans="1:6" x14ac:dyDescent="0.35">
      <c r="A1023">
        <v>-1</v>
      </c>
      <c r="B1023">
        <v>24</v>
      </c>
      <c r="C1023">
        <v>20</v>
      </c>
      <c r="D1023">
        <v>42.5</v>
      </c>
      <c r="E1023">
        <f t="shared" si="30"/>
        <v>4</v>
      </c>
      <c r="F1023">
        <f t="shared" si="31"/>
        <v>1</v>
      </c>
    </row>
    <row r="1024" spans="1:6" x14ac:dyDescent="0.35">
      <c r="A1024" s="1">
        <v>-1</v>
      </c>
      <c r="B1024">
        <v>24</v>
      </c>
      <c r="C1024">
        <v>20</v>
      </c>
      <c r="D1024">
        <v>45.5</v>
      </c>
      <c r="E1024">
        <f t="shared" si="30"/>
        <v>4</v>
      </c>
      <c r="F1024">
        <f t="shared" si="31"/>
        <v>1</v>
      </c>
    </row>
    <row r="1025" spans="1:6" x14ac:dyDescent="0.35">
      <c r="A1025" s="1">
        <v>-1</v>
      </c>
      <c r="B1025">
        <v>14</v>
      </c>
      <c r="C1025">
        <v>10</v>
      </c>
      <c r="D1025">
        <v>39</v>
      </c>
      <c r="E1025">
        <f t="shared" si="30"/>
        <v>4</v>
      </c>
      <c r="F1025">
        <f t="shared" si="31"/>
        <v>1</v>
      </c>
    </row>
    <row r="1026" spans="1:6" x14ac:dyDescent="0.35">
      <c r="A1026" s="1">
        <v>-1</v>
      </c>
      <c r="B1026">
        <v>23</v>
      </c>
      <c r="C1026">
        <v>20</v>
      </c>
      <c r="D1026">
        <v>49.5</v>
      </c>
      <c r="E1026">
        <f t="shared" ref="E1026:E1065" si="32">B1026-C1026</f>
        <v>3</v>
      </c>
      <c r="F1026">
        <f t="shared" ref="F1026:F1065" si="33">IF(E1026&gt;0,1,0)</f>
        <v>1</v>
      </c>
    </row>
    <row r="1027" spans="1:6" x14ac:dyDescent="0.35">
      <c r="A1027">
        <v>-1</v>
      </c>
      <c r="B1027">
        <v>29</v>
      </c>
      <c r="C1027">
        <v>26</v>
      </c>
      <c r="D1027">
        <v>44</v>
      </c>
      <c r="E1027">
        <f t="shared" si="32"/>
        <v>3</v>
      </c>
      <c r="F1027">
        <f t="shared" si="33"/>
        <v>1</v>
      </c>
    </row>
    <row r="1028" spans="1:6" x14ac:dyDescent="0.35">
      <c r="A1028" s="1">
        <v>-1</v>
      </c>
      <c r="B1028">
        <v>23</v>
      </c>
      <c r="C1028">
        <v>20</v>
      </c>
      <c r="D1028">
        <v>43</v>
      </c>
      <c r="E1028">
        <f t="shared" si="32"/>
        <v>3</v>
      </c>
      <c r="F1028">
        <f t="shared" si="33"/>
        <v>1</v>
      </c>
    </row>
    <row r="1029" spans="1:6" x14ac:dyDescent="0.35">
      <c r="A1029" s="1">
        <v>-1</v>
      </c>
      <c r="B1029">
        <v>24</v>
      </c>
      <c r="C1029">
        <v>21</v>
      </c>
      <c r="D1029">
        <v>44.5</v>
      </c>
      <c r="E1029">
        <f t="shared" si="32"/>
        <v>3</v>
      </c>
      <c r="F1029">
        <f t="shared" si="33"/>
        <v>1</v>
      </c>
    </row>
    <row r="1030" spans="1:6" x14ac:dyDescent="0.35">
      <c r="A1030" s="1">
        <v>-1</v>
      </c>
      <c r="B1030">
        <v>23</v>
      </c>
      <c r="C1030">
        <v>20</v>
      </c>
      <c r="D1030">
        <v>48</v>
      </c>
      <c r="E1030">
        <f t="shared" si="32"/>
        <v>3</v>
      </c>
      <c r="F1030">
        <f t="shared" si="33"/>
        <v>1</v>
      </c>
    </row>
    <row r="1031" spans="1:6" x14ac:dyDescent="0.35">
      <c r="A1031" s="1">
        <v>-1</v>
      </c>
      <c r="B1031">
        <v>20</v>
      </c>
      <c r="C1031">
        <v>17</v>
      </c>
      <c r="D1031">
        <v>49.5</v>
      </c>
      <c r="E1031">
        <f t="shared" si="32"/>
        <v>3</v>
      </c>
      <c r="F1031">
        <f t="shared" si="33"/>
        <v>1</v>
      </c>
    </row>
    <row r="1032" spans="1:6" x14ac:dyDescent="0.35">
      <c r="A1032">
        <v>-1</v>
      </c>
      <c r="B1032">
        <v>19</v>
      </c>
      <c r="C1032">
        <v>17</v>
      </c>
      <c r="D1032">
        <v>47</v>
      </c>
      <c r="E1032">
        <f t="shared" si="32"/>
        <v>2</v>
      </c>
      <c r="F1032">
        <f t="shared" si="33"/>
        <v>1</v>
      </c>
    </row>
    <row r="1033" spans="1:6" x14ac:dyDescent="0.35">
      <c r="A1033" s="1">
        <v>-1</v>
      </c>
      <c r="B1033">
        <v>14</v>
      </c>
      <c r="C1033">
        <v>13</v>
      </c>
      <c r="D1033">
        <v>51</v>
      </c>
      <c r="E1033">
        <f t="shared" si="32"/>
        <v>1</v>
      </c>
      <c r="F1033">
        <f t="shared" si="33"/>
        <v>1</v>
      </c>
    </row>
    <row r="1034" spans="1:6" x14ac:dyDescent="0.35">
      <c r="A1034" s="1">
        <v>-1</v>
      </c>
      <c r="B1034">
        <v>45</v>
      </c>
      <c r="C1034">
        <v>44</v>
      </c>
      <c r="D1034">
        <v>46.5</v>
      </c>
      <c r="E1034">
        <f t="shared" si="32"/>
        <v>1</v>
      </c>
      <c r="F1034">
        <f t="shared" si="33"/>
        <v>1</v>
      </c>
    </row>
    <row r="1035" spans="1:6" x14ac:dyDescent="0.35">
      <c r="A1035" s="1">
        <v>-1</v>
      </c>
      <c r="B1035">
        <v>20</v>
      </c>
      <c r="C1035">
        <v>19</v>
      </c>
      <c r="D1035">
        <v>47</v>
      </c>
      <c r="E1035">
        <f t="shared" si="32"/>
        <v>1</v>
      </c>
      <c r="F1035">
        <f t="shared" si="33"/>
        <v>1</v>
      </c>
    </row>
    <row r="1036" spans="1:6" x14ac:dyDescent="0.35">
      <c r="A1036">
        <v>-1</v>
      </c>
      <c r="B1036">
        <v>28</v>
      </c>
      <c r="C1036">
        <v>29</v>
      </c>
      <c r="D1036">
        <v>44.5</v>
      </c>
      <c r="E1036">
        <f t="shared" si="32"/>
        <v>-1</v>
      </c>
      <c r="F1036">
        <f t="shared" si="33"/>
        <v>0</v>
      </c>
    </row>
    <row r="1037" spans="1:6" x14ac:dyDescent="0.35">
      <c r="A1037" s="1">
        <v>-1</v>
      </c>
      <c r="B1037">
        <v>20</v>
      </c>
      <c r="C1037">
        <v>21</v>
      </c>
      <c r="D1037">
        <v>48</v>
      </c>
      <c r="E1037">
        <f t="shared" si="32"/>
        <v>-1</v>
      </c>
      <c r="F1037">
        <f t="shared" si="33"/>
        <v>0</v>
      </c>
    </row>
    <row r="1038" spans="1:6" x14ac:dyDescent="0.35">
      <c r="A1038" s="1">
        <v>-1</v>
      </c>
      <c r="B1038">
        <v>19</v>
      </c>
      <c r="C1038">
        <v>21</v>
      </c>
      <c r="D1038">
        <v>52.5</v>
      </c>
      <c r="E1038">
        <f t="shared" si="32"/>
        <v>-2</v>
      </c>
      <c r="F1038">
        <f t="shared" si="33"/>
        <v>0</v>
      </c>
    </row>
    <row r="1039" spans="1:6" x14ac:dyDescent="0.35">
      <c r="A1039" s="1">
        <v>-1</v>
      </c>
      <c r="B1039">
        <v>17</v>
      </c>
      <c r="C1039">
        <v>20</v>
      </c>
      <c r="D1039">
        <v>44</v>
      </c>
      <c r="E1039">
        <f t="shared" si="32"/>
        <v>-3</v>
      </c>
      <c r="F1039">
        <f t="shared" si="33"/>
        <v>0</v>
      </c>
    </row>
    <row r="1040" spans="1:6" x14ac:dyDescent="0.35">
      <c r="A1040">
        <v>-1</v>
      </c>
      <c r="B1040">
        <v>13</v>
      </c>
      <c r="C1040">
        <v>17</v>
      </c>
      <c r="D1040">
        <v>42</v>
      </c>
      <c r="E1040">
        <f t="shared" si="32"/>
        <v>-4</v>
      </c>
      <c r="F1040">
        <f t="shared" si="33"/>
        <v>0</v>
      </c>
    </row>
    <row r="1041" spans="1:6" x14ac:dyDescent="0.35">
      <c r="A1041" s="1">
        <v>-1</v>
      </c>
      <c r="B1041">
        <v>19</v>
      </c>
      <c r="C1041">
        <v>23</v>
      </c>
      <c r="D1041">
        <v>46.5</v>
      </c>
      <c r="E1041">
        <f t="shared" si="32"/>
        <v>-4</v>
      </c>
      <c r="F1041">
        <f t="shared" si="33"/>
        <v>0</v>
      </c>
    </row>
    <row r="1042" spans="1:6" x14ac:dyDescent="0.35">
      <c r="A1042" s="1">
        <v>-1</v>
      </c>
      <c r="B1042">
        <v>6</v>
      </c>
      <c r="C1042">
        <v>10</v>
      </c>
      <c r="D1042">
        <v>43.5</v>
      </c>
      <c r="E1042">
        <f t="shared" si="32"/>
        <v>-4</v>
      </c>
      <c r="F1042">
        <f t="shared" si="33"/>
        <v>0</v>
      </c>
    </row>
    <row r="1043" spans="1:6" x14ac:dyDescent="0.35">
      <c r="A1043" s="1">
        <v>-1</v>
      </c>
      <c r="B1043">
        <v>31</v>
      </c>
      <c r="C1043">
        <v>37</v>
      </c>
      <c r="D1043">
        <v>40.5</v>
      </c>
      <c r="E1043">
        <f t="shared" si="32"/>
        <v>-6</v>
      </c>
      <c r="F1043">
        <f t="shared" si="33"/>
        <v>0</v>
      </c>
    </row>
    <row r="1044" spans="1:6" x14ac:dyDescent="0.35">
      <c r="A1044" s="1">
        <v>-1</v>
      </c>
      <c r="B1044">
        <v>10</v>
      </c>
      <c r="C1044">
        <v>17</v>
      </c>
      <c r="D1044">
        <v>48.5</v>
      </c>
      <c r="E1044">
        <f t="shared" si="32"/>
        <v>-7</v>
      </c>
      <c r="F1044">
        <f t="shared" si="33"/>
        <v>0</v>
      </c>
    </row>
    <row r="1045" spans="1:6" x14ac:dyDescent="0.35">
      <c r="A1045" s="1">
        <v>-1</v>
      </c>
      <c r="B1045">
        <v>6</v>
      </c>
      <c r="C1045">
        <v>13</v>
      </c>
      <c r="D1045">
        <v>45.5</v>
      </c>
      <c r="E1045">
        <f t="shared" si="32"/>
        <v>-7</v>
      </c>
      <c r="F1045">
        <f t="shared" si="33"/>
        <v>0</v>
      </c>
    </row>
    <row r="1046" spans="1:6" x14ac:dyDescent="0.35">
      <c r="A1046" s="1">
        <v>-1</v>
      </c>
      <c r="B1046">
        <v>32</v>
      </c>
      <c r="C1046">
        <v>40</v>
      </c>
      <c r="D1046">
        <v>45</v>
      </c>
      <c r="E1046">
        <f t="shared" si="32"/>
        <v>-8</v>
      </c>
      <c r="F1046">
        <f t="shared" si="33"/>
        <v>0</v>
      </c>
    </row>
    <row r="1047" spans="1:6" x14ac:dyDescent="0.35">
      <c r="A1047" s="1">
        <v>-1</v>
      </c>
      <c r="B1047">
        <v>15</v>
      </c>
      <c r="C1047">
        <v>24</v>
      </c>
      <c r="D1047">
        <v>49.5</v>
      </c>
      <c r="E1047">
        <f t="shared" si="32"/>
        <v>-9</v>
      </c>
      <c r="F1047">
        <f t="shared" si="33"/>
        <v>0</v>
      </c>
    </row>
    <row r="1048" spans="1:6" x14ac:dyDescent="0.35">
      <c r="A1048" s="1">
        <v>-1</v>
      </c>
      <c r="B1048">
        <v>14</v>
      </c>
      <c r="C1048">
        <v>28</v>
      </c>
      <c r="D1048">
        <v>41.5</v>
      </c>
      <c r="E1048">
        <f t="shared" si="32"/>
        <v>-14</v>
      </c>
      <c r="F1048">
        <f t="shared" si="33"/>
        <v>0</v>
      </c>
    </row>
    <row r="1049" spans="1:6" x14ac:dyDescent="0.35">
      <c r="A1049" s="1">
        <v>-1</v>
      </c>
      <c r="B1049">
        <v>21</v>
      </c>
      <c r="C1049">
        <v>36</v>
      </c>
      <c r="D1049">
        <v>53.5</v>
      </c>
      <c r="E1049">
        <f t="shared" si="32"/>
        <v>-15</v>
      </c>
      <c r="F1049">
        <f t="shared" si="33"/>
        <v>0</v>
      </c>
    </row>
    <row r="1050" spans="1:6" x14ac:dyDescent="0.35">
      <c r="A1050">
        <v>-1</v>
      </c>
      <c r="B1050">
        <v>3</v>
      </c>
      <c r="C1050">
        <v>19</v>
      </c>
      <c r="D1050">
        <v>40</v>
      </c>
      <c r="E1050">
        <f t="shared" si="32"/>
        <v>-16</v>
      </c>
      <c r="F1050">
        <f t="shared" si="33"/>
        <v>0</v>
      </c>
    </row>
    <row r="1051" spans="1:6" x14ac:dyDescent="0.35">
      <c r="A1051" s="1">
        <v>-1</v>
      </c>
      <c r="B1051">
        <v>13</v>
      </c>
      <c r="C1051">
        <v>30</v>
      </c>
      <c r="D1051">
        <v>44.5</v>
      </c>
      <c r="E1051">
        <f t="shared" si="32"/>
        <v>-17</v>
      </c>
      <c r="F1051">
        <f t="shared" si="33"/>
        <v>0</v>
      </c>
    </row>
    <row r="1052" spans="1:6" x14ac:dyDescent="0.35">
      <c r="A1052" s="1">
        <v>-1</v>
      </c>
      <c r="B1052">
        <v>18</v>
      </c>
      <c r="C1052">
        <v>35</v>
      </c>
      <c r="D1052">
        <v>46.5</v>
      </c>
      <c r="E1052">
        <f t="shared" si="32"/>
        <v>-17</v>
      </c>
      <c r="F1052">
        <f t="shared" si="33"/>
        <v>0</v>
      </c>
    </row>
    <row r="1053" spans="1:6" x14ac:dyDescent="0.35">
      <c r="A1053" s="1">
        <v>-1</v>
      </c>
      <c r="B1053">
        <v>17</v>
      </c>
      <c r="C1053">
        <v>34</v>
      </c>
      <c r="D1053">
        <v>45.5</v>
      </c>
      <c r="E1053">
        <f t="shared" si="32"/>
        <v>-17</v>
      </c>
      <c r="F1053">
        <f t="shared" si="33"/>
        <v>0</v>
      </c>
    </row>
    <row r="1054" spans="1:6" x14ac:dyDescent="0.35">
      <c r="A1054" s="1">
        <v>-1</v>
      </c>
      <c r="B1054">
        <v>6</v>
      </c>
      <c r="C1054">
        <v>26</v>
      </c>
      <c r="D1054">
        <v>44</v>
      </c>
      <c r="E1054">
        <f t="shared" si="32"/>
        <v>-20</v>
      </c>
      <c r="F1054">
        <f t="shared" si="33"/>
        <v>0</v>
      </c>
    </row>
    <row r="1055" spans="1:6" x14ac:dyDescent="0.35">
      <c r="A1055" s="1">
        <v>-1</v>
      </c>
      <c r="B1055">
        <v>9</v>
      </c>
      <c r="C1055">
        <v>30</v>
      </c>
      <c r="D1055">
        <v>44.5</v>
      </c>
      <c r="E1055">
        <f t="shared" si="32"/>
        <v>-21</v>
      </c>
      <c r="F1055">
        <f t="shared" si="33"/>
        <v>0</v>
      </c>
    </row>
    <row r="1056" spans="1:6" x14ac:dyDescent="0.35">
      <c r="A1056" s="1">
        <v>-1</v>
      </c>
      <c r="B1056">
        <v>14</v>
      </c>
      <c r="C1056">
        <v>47</v>
      </c>
      <c r="D1056">
        <v>51.5</v>
      </c>
      <c r="E1056">
        <f t="shared" si="32"/>
        <v>-33</v>
      </c>
      <c r="F1056">
        <f t="shared" si="33"/>
        <v>0</v>
      </c>
    </row>
    <row r="1057" spans="1:6" x14ac:dyDescent="0.35">
      <c r="A1057" s="1">
        <v>-1</v>
      </c>
      <c r="B1057">
        <v>7</v>
      </c>
      <c r="C1057">
        <v>41</v>
      </c>
      <c r="D1057">
        <v>45</v>
      </c>
      <c r="E1057">
        <f t="shared" si="32"/>
        <v>-34</v>
      </c>
      <c r="F1057">
        <f t="shared" si="33"/>
        <v>0</v>
      </c>
    </row>
    <row r="1058" spans="1:6" x14ac:dyDescent="0.35">
      <c r="A1058">
        <v>0</v>
      </c>
      <c r="B1058">
        <v>24</v>
      </c>
      <c r="C1058">
        <v>14</v>
      </c>
      <c r="D1058">
        <v>47.5</v>
      </c>
      <c r="E1058">
        <f t="shared" si="32"/>
        <v>10</v>
      </c>
      <c r="F1058">
        <f t="shared" si="33"/>
        <v>1</v>
      </c>
    </row>
    <row r="1059" spans="1:6" x14ac:dyDescent="0.35">
      <c r="A1059" s="1">
        <v>0</v>
      </c>
      <c r="B1059">
        <v>16</v>
      </c>
      <c r="C1059">
        <v>10</v>
      </c>
      <c r="D1059">
        <v>48.5</v>
      </c>
      <c r="E1059">
        <f t="shared" si="32"/>
        <v>6</v>
      </c>
      <c r="F1059">
        <f t="shared" si="33"/>
        <v>1</v>
      </c>
    </row>
    <row r="1060" spans="1:6" x14ac:dyDescent="0.35">
      <c r="A1060" s="1">
        <v>0</v>
      </c>
      <c r="B1060">
        <v>45</v>
      </c>
      <c r="C1060">
        <v>41</v>
      </c>
      <c r="D1060">
        <v>49</v>
      </c>
      <c r="E1060">
        <f t="shared" si="32"/>
        <v>4</v>
      </c>
      <c r="F1060">
        <f t="shared" si="33"/>
        <v>1</v>
      </c>
    </row>
    <row r="1061" spans="1:6" x14ac:dyDescent="0.35">
      <c r="A1061" s="1">
        <v>0</v>
      </c>
      <c r="B1061">
        <v>9</v>
      </c>
      <c r="C1061">
        <v>6</v>
      </c>
      <c r="D1061">
        <v>39.5</v>
      </c>
      <c r="E1061">
        <f t="shared" si="32"/>
        <v>3</v>
      </c>
      <c r="F1061">
        <f t="shared" si="33"/>
        <v>1</v>
      </c>
    </row>
    <row r="1062" spans="1:6" x14ac:dyDescent="0.35">
      <c r="A1062" s="1">
        <v>0</v>
      </c>
      <c r="B1062">
        <v>24</v>
      </c>
      <c r="C1062">
        <v>30</v>
      </c>
      <c r="D1062">
        <v>48.5</v>
      </c>
      <c r="E1062">
        <f t="shared" si="32"/>
        <v>-6</v>
      </c>
      <c r="F1062">
        <f t="shared" si="33"/>
        <v>0</v>
      </c>
    </row>
    <row r="1063" spans="1:6" x14ac:dyDescent="0.35">
      <c r="A1063" s="1">
        <v>0</v>
      </c>
      <c r="B1063">
        <v>20</v>
      </c>
      <c r="C1063">
        <v>27</v>
      </c>
      <c r="D1063">
        <v>40.5</v>
      </c>
      <c r="E1063">
        <f t="shared" si="32"/>
        <v>-7</v>
      </c>
      <c r="F1063">
        <f t="shared" si="33"/>
        <v>0</v>
      </c>
    </row>
    <row r="1064" spans="1:6" x14ac:dyDescent="0.35">
      <c r="A1064" s="1">
        <v>0</v>
      </c>
      <c r="B1064">
        <v>28</v>
      </c>
      <c r="C1064">
        <v>45</v>
      </c>
      <c r="D1064">
        <v>49</v>
      </c>
      <c r="E1064">
        <f t="shared" si="32"/>
        <v>-17</v>
      </c>
      <c r="F1064">
        <f t="shared" si="33"/>
        <v>0</v>
      </c>
    </row>
    <row r="1065" spans="1:6" x14ac:dyDescent="0.35">
      <c r="A1065">
        <v>0</v>
      </c>
      <c r="B1065">
        <v>23</v>
      </c>
      <c r="C1065">
        <v>43</v>
      </c>
      <c r="D1065">
        <v>47.5</v>
      </c>
      <c r="E1065">
        <f t="shared" si="32"/>
        <v>-20</v>
      </c>
      <c r="F1065">
        <f t="shared" si="33"/>
        <v>0</v>
      </c>
    </row>
  </sheetData>
  <sortState xmlns:xlrd2="http://schemas.microsoft.com/office/spreadsheetml/2017/richdata2" ref="A2:F1070">
    <sortCondition ref="A2:A1070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712"/>
  <sheetViews>
    <sheetView topLeftCell="A580" workbookViewId="0">
      <selection activeCell="I601" sqref="I601"/>
    </sheetView>
  </sheetViews>
  <sheetFormatPr defaultColWidth="9.08984375" defaultRowHeight="14.5" x14ac:dyDescent="0.35"/>
  <cols>
    <col min="1" max="16384" width="9.08984375" style="2"/>
  </cols>
  <sheetData>
    <row r="1" spans="1:6" x14ac:dyDescent="0.35">
      <c r="A1" s="2" t="s">
        <v>12</v>
      </c>
    </row>
    <row r="2" spans="1:6" x14ac:dyDescent="0.35">
      <c r="A2" s="2" t="s">
        <v>13</v>
      </c>
    </row>
    <row r="3" spans="1:6" x14ac:dyDescent="0.35">
      <c r="A3" s="2" t="s">
        <v>14</v>
      </c>
      <c r="B3" s="2" t="s">
        <v>15</v>
      </c>
      <c r="C3" s="2" t="s">
        <v>16</v>
      </c>
      <c r="D3" s="2" t="s">
        <v>17</v>
      </c>
      <c r="E3" s="2" t="s">
        <v>18</v>
      </c>
      <c r="F3" s="2" t="s">
        <v>19</v>
      </c>
    </row>
    <row r="4" spans="1:6" x14ac:dyDescent="0.35">
      <c r="A4" s="2" t="s">
        <v>20</v>
      </c>
      <c r="B4" s="2" t="s">
        <v>21</v>
      </c>
      <c r="C4" s="2" t="s">
        <v>22</v>
      </c>
      <c r="D4" s="2" t="s">
        <v>2</v>
      </c>
      <c r="E4" s="2" t="s">
        <v>23</v>
      </c>
      <c r="F4" s="2" t="s">
        <v>24</v>
      </c>
    </row>
    <row r="5" spans="1:6" x14ac:dyDescent="0.35">
      <c r="A5" s="2" t="s">
        <v>25</v>
      </c>
      <c r="B5" s="2" t="s">
        <v>26</v>
      </c>
      <c r="C5" s="2" t="s">
        <v>16</v>
      </c>
      <c r="D5" s="2" t="s">
        <v>27</v>
      </c>
      <c r="E5" s="2" t="s">
        <v>28</v>
      </c>
      <c r="F5" s="2" t="s">
        <v>29</v>
      </c>
    </row>
    <row r="6" spans="1:6" x14ac:dyDescent="0.35">
      <c r="A6" s="2" t="s">
        <v>30</v>
      </c>
      <c r="B6" s="2" t="s">
        <v>31</v>
      </c>
      <c r="C6" s="2" t="s">
        <v>16</v>
      </c>
      <c r="D6" s="2" t="s">
        <v>32</v>
      </c>
      <c r="E6" s="2" t="s">
        <v>33</v>
      </c>
      <c r="F6" s="2" t="s">
        <v>34</v>
      </c>
    </row>
    <row r="7" spans="1:6" x14ac:dyDescent="0.35">
      <c r="A7" s="2" t="s">
        <v>35</v>
      </c>
      <c r="B7" s="2" t="s">
        <v>36</v>
      </c>
      <c r="C7" s="2" t="s">
        <v>22</v>
      </c>
      <c r="D7" s="2" t="s">
        <v>37</v>
      </c>
      <c r="E7" s="2" t="s">
        <v>38</v>
      </c>
      <c r="F7" s="2" t="s">
        <v>39</v>
      </c>
    </row>
    <row r="8" spans="1:6" x14ac:dyDescent="0.35">
      <c r="A8" s="2" t="s">
        <v>40</v>
      </c>
      <c r="B8" s="2" t="s">
        <v>41</v>
      </c>
      <c r="C8" s="2" t="s">
        <v>22</v>
      </c>
      <c r="D8" s="2" t="s">
        <v>42</v>
      </c>
      <c r="E8" s="2" t="s">
        <v>43</v>
      </c>
      <c r="F8" s="2" t="s">
        <v>44</v>
      </c>
    </row>
    <row r="9" spans="1:6" x14ac:dyDescent="0.35">
      <c r="A9" s="2" t="s">
        <v>45</v>
      </c>
      <c r="B9" s="2" t="s">
        <v>46</v>
      </c>
      <c r="C9" s="2" t="s">
        <v>16</v>
      </c>
      <c r="D9" s="2" t="s">
        <v>47</v>
      </c>
      <c r="E9" s="2" t="s">
        <v>48</v>
      </c>
      <c r="F9" s="2" t="s">
        <v>34</v>
      </c>
    </row>
    <row r="10" spans="1:6" x14ac:dyDescent="0.35">
      <c r="A10" s="2" t="s">
        <v>49</v>
      </c>
      <c r="B10" s="2" t="s">
        <v>50</v>
      </c>
      <c r="C10" s="2" t="s">
        <v>16</v>
      </c>
      <c r="D10" s="2" t="s">
        <v>51</v>
      </c>
      <c r="E10" s="2" t="s">
        <v>52</v>
      </c>
      <c r="F10" s="2" t="s">
        <v>53</v>
      </c>
    </row>
    <row r="11" spans="1:6" x14ac:dyDescent="0.35">
      <c r="A11" s="2" t="s">
        <v>54</v>
      </c>
      <c r="B11" s="2" t="s">
        <v>55</v>
      </c>
    </row>
    <row r="12" spans="1:6" x14ac:dyDescent="0.35">
      <c r="A12" s="2" t="s">
        <v>56</v>
      </c>
      <c r="B12" s="2" t="s">
        <v>57</v>
      </c>
      <c r="C12" s="2" t="s">
        <v>16</v>
      </c>
      <c r="D12" s="2" t="s">
        <v>58</v>
      </c>
      <c r="E12" s="2" t="s">
        <v>59</v>
      </c>
      <c r="F12" s="2" t="s">
        <v>60</v>
      </c>
    </row>
    <row r="13" spans="1:6" x14ac:dyDescent="0.35">
      <c r="A13" s="2" t="s">
        <v>61</v>
      </c>
      <c r="B13" s="2" t="s">
        <v>62</v>
      </c>
      <c r="C13" s="2" t="s">
        <v>16</v>
      </c>
      <c r="D13" s="2" t="s">
        <v>63</v>
      </c>
      <c r="E13" s="2" t="s">
        <v>64</v>
      </c>
      <c r="F13" s="2" t="s">
        <v>65</v>
      </c>
    </row>
    <row r="14" spans="1:6" x14ac:dyDescent="0.35">
      <c r="A14" s="2" t="s">
        <v>66</v>
      </c>
      <c r="B14" s="2" t="s">
        <v>67</v>
      </c>
      <c r="C14" s="2" t="s">
        <v>16</v>
      </c>
      <c r="D14" s="2" t="s">
        <v>68</v>
      </c>
      <c r="E14" s="2" t="s">
        <v>69</v>
      </c>
      <c r="F14" s="2" t="s">
        <v>70</v>
      </c>
    </row>
    <row r="15" spans="1:6" x14ac:dyDescent="0.35">
      <c r="A15" s="2" t="s">
        <v>71</v>
      </c>
      <c r="B15" s="2" t="s">
        <v>72</v>
      </c>
      <c r="C15" s="2" t="s">
        <v>22</v>
      </c>
      <c r="D15" s="2" t="s">
        <v>73</v>
      </c>
      <c r="E15" s="2" t="s">
        <v>74</v>
      </c>
      <c r="F15" s="2" t="s">
        <v>75</v>
      </c>
    </row>
    <row r="16" spans="1:6" x14ac:dyDescent="0.35">
      <c r="A16" s="2" t="s">
        <v>76</v>
      </c>
      <c r="B16" s="2" t="s">
        <v>77</v>
      </c>
      <c r="C16" s="2" t="s">
        <v>16</v>
      </c>
      <c r="D16" s="2" t="s">
        <v>7</v>
      </c>
      <c r="E16" s="2" t="s">
        <v>78</v>
      </c>
      <c r="F16" s="2" t="s">
        <v>79</v>
      </c>
    </row>
    <row r="17" spans="1:6" x14ac:dyDescent="0.35">
      <c r="A17" s="2" t="s">
        <v>80</v>
      </c>
      <c r="B17" s="2" t="s">
        <v>81</v>
      </c>
      <c r="C17" s="2" t="s">
        <v>16</v>
      </c>
      <c r="D17" s="2" t="s">
        <v>6</v>
      </c>
      <c r="E17" s="2" t="s">
        <v>82</v>
      </c>
      <c r="F17" s="2" t="s">
        <v>75</v>
      </c>
    </row>
    <row r="18" spans="1:6" x14ac:dyDescent="0.35">
      <c r="A18" s="2" t="s">
        <v>83</v>
      </c>
      <c r="B18" s="2" t="s">
        <v>84</v>
      </c>
      <c r="C18" s="2" t="s">
        <v>22</v>
      </c>
      <c r="D18" s="2" t="s">
        <v>85</v>
      </c>
      <c r="E18" s="2" t="s">
        <v>86</v>
      </c>
      <c r="F18" s="2" t="s">
        <v>39</v>
      </c>
    </row>
    <row r="19" spans="1:6" x14ac:dyDescent="0.35">
      <c r="A19" s="2" t="s">
        <v>87</v>
      </c>
      <c r="B19" s="2" t="s">
        <v>88</v>
      </c>
      <c r="C19" s="2" t="s">
        <v>22</v>
      </c>
      <c r="D19" s="2" t="s">
        <v>2</v>
      </c>
      <c r="E19" s="2" t="s">
        <v>89</v>
      </c>
      <c r="F19" s="2" t="s">
        <v>90</v>
      </c>
    </row>
    <row r="21" spans="1:6" x14ac:dyDescent="0.35">
      <c r="A21" s="2" t="s">
        <v>91</v>
      </c>
    </row>
    <row r="22" spans="1:6" x14ac:dyDescent="0.35">
      <c r="A22" s="2" t="s">
        <v>92</v>
      </c>
    </row>
    <row r="23" spans="1:6" x14ac:dyDescent="0.35">
      <c r="A23" s="2" t="s">
        <v>93</v>
      </c>
      <c r="B23" s="2" t="s">
        <v>21</v>
      </c>
      <c r="C23" s="2" t="s">
        <v>16</v>
      </c>
      <c r="D23" s="2" t="s">
        <v>73</v>
      </c>
      <c r="E23" s="2" t="s">
        <v>94</v>
      </c>
      <c r="F23" s="2" t="s">
        <v>95</v>
      </c>
    </row>
    <row r="24" spans="1:6" x14ac:dyDescent="0.35">
      <c r="A24" s="2" t="s">
        <v>20</v>
      </c>
      <c r="B24" s="2" t="s">
        <v>96</v>
      </c>
      <c r="C24" s="2" t="s">
        <v>22</v>
      </c>
      <c r="D24" s="2" t="s">
        <v>97</v>
      </c>
      <c r="E24" s="2" t="s">
        <v>98</v>
      </c>
      <c r="F24" s="2" t="s">
        <v>75</v>
      </c>
    </row>
    <row r="25" spans="1:6" x14ac:dyDescent="0.35">
      <c r="A25" s="2" t="s">
        <v>99</v>
      </c>
      <c r="B25" s="2" t="s">
        <v>100</v>
      </c>
      <c r="C25" s="2" t="s">
        <v>22</v>
      </c>
      <c r="D25" s="2" t="s">
        <v>51</v>
      </c>
      <c r="E25" s="2" t="s">
        <v>101</v>
      </c>
      <c r="F25" s="2" t="s">
        <v>102</v>
      </c>
    </row>
    <row r="26" spans="1:6" x14ac:dyDescent="0.35">
      <c r="A26" s="2" t="s">
        <v>30</v>
      </c>
      <c r="B26" s="2" t="s">
        <v>103</v>
      </c>
      <c r="C26" s="2" t="s">
        <v>22</v>
      </c>
      <c r="D26" s="2" t="s">
        <v>104</v>
      </c>
      <c r="E26" s="2" t="s">
        <v>105</v>
      </c>
      <c r="F26" s="2" t="s">
        <v>106</v>
      </c>
    </row>
    <row r="27" spans="1:6" x14ac:dyDescent="0.35">
      <c r="A27" s="2" t="s">
        <v>107</v>
      </c>
      <c r="B27" s="2" t="s">
        <v>108</v>
      </c>
      <c r="C27" s="2" t="s">
        <v>22</v>
      </c>
      <c r="D27" s="2" t="s">
        <v>97</v>
      </c>
      <c r="E27" s="2" t="s">
        <v>109</v>
      </c>
      <c r="F27" s="2" t="s">
        <v>44</v>
      </c>
    </row>
    <row r="28" spans="1:6" x14ac:dyDescent="0.35">
      <c r="A28" s="2" t="s">
        <v>110</v>
      </c>
      <c r="B28" s="2" t="s">
        <v>84</v>
      </c>
      <c r="C28" s="2" t="s">
        <v>22</v>
      </c>
      <c r="D28" s="2" t="s">
        <v>111</v>
      </c>
      <c r="E28" s="2" t="s">
        <v>112</v>
      </c>
      <c r="F28" s="2" t="s">
        <v>113</v>
      </c>
    </row>
    <row r="29" spans="1:6" x14ac:dyDescent="0.35">
      <c r="A29" s="2" t="s">
        <v>114</v>
      </c>
      <c r="B29" s="2" t="s">
        <v>115</v>
      </c>
      <c r="C29" s="2" t="s">
        <v>16</v>
      </c>
      <c r="D29" s="2" t="s">
        <v>116</v>
      </c>
      <c r="E29" s="2" t="s">
        <v>117</v>
      </c>
      <c r="F29" s="2" t="s">
        <v>118</v>
      </c>
    </row>
    <row r="30" spans="1:6" x14ac:dyDescent="0.35">
      <c r="A30" s="2" t="s">
        <v>49</v>
      </c>
      <c r="B30" s="2" t="s">
        <v>119</v>
      </c>
      <c r="C30" s="2" t="s">
        <v>16</v>
      </c>
      <c r="D30" s="2" t="s">
        <v>6</v>
      </c>
      <c r="E30" s="2" t="s">
        <v>120</v>
      </c>
      <c r="F30" s="2" t="s">
        <v>121</v>
      </c>
    </row>
    <row r="31" spans="1:6" x14ac:dyDescent="0.35">
      <c r="A31" s="2" t="s">
        <v>122</v>
      </c>
      <c r="B31" s="2" t="s">
        <v>123</v>
      </c>
      <c r="C31" s="2" t="s">
        <v>22</v>
      </c>
      <c r="D31" s="2" t="s">
        <v>5</v>
      </c>
      <c r="E31" s="2" t="s">
        <v>124</v>
      </c>
      <c r="F31" s="2" t="s">
        <v>125</v>
      </c>
    </row>
    <row r="32" spans="1:6" x14ac:dyDescent="0.35">
      <c r="A32" s="2" t="s">
        <v>56</v>
      </c>
      <c r="B32" s="2" t="s">
        <v>126</v>
      </c>
      <c r="C32" s="2" t="s">
        <v>16</v>
      </c>
      <c r="D32" s="2" t="s">
        <v>8</v>
      </c>
      <c r="E32" s="2" t="s">
        <v>127</v>
      </c>
      <c r="F32" s="2" t="s">
        <v>24</v>
      </c>
    </row>
    <row r="33" spans="1:6" x14ac:dyDescent="0.35">
      <c r="A33" s="2" t="s">
        <v>61</v>
      </c>
      <c r="B33" s="2" t="s">
        <v>55</v>
      </c>
    </row>
    <row r="35" spans="1:6" x14ac:dyDescent="0.35">
      <c r="A35" s="2" t="s">
        <v>66</v>
      </c>
      <c r="B35" s="2" t="s">
        <v>12</v>
      </c>
      <c r="C35" s="2" t="s">
        <v>22</v>
      </c>
      <c r="D35" s="2" t="s">
        <v>5</v>
      </c>
      <c r="E35" s="2" t="s">
        <v>128</v>
      </c>
      <c r="F35" s="2" t="s">
        <v>70</v>
      </c>
    </row>
    <row r="36" spans="1:6" x14ac:dyDescent="0.35">
      <c r="A36" s="2" t="s">
        <v>71</v>
      </c>
      <c r="B36" s="2" t="s">
        <v>129</v>
      </c>
      <c r="C36" s="2" t="s">
        <v>16</v>
      </c>
      <c r="D36" s="2" t="s">
        <v>4</v>
      </c>
      <c r="E36" s="2" t="s">
        <v>130</v>
      </c>
      <c r="F36" s="2" t="s">
        <v>70</v>
      </c>
    </row>
    <row r="37" spans="1:6" x14ac:dyDescent="0.35">
      <c r="A37" s="2" t="s">
        <v>76</v>
      </c>
      <c r="B37" s="2" t="s">
        <v>88</v>
      </c>
      <c r="C37" s="2" t="s">
        <v>22</v>
      </c>
      <c r="D37" s="2" t="s">
        <v>116</v>
      </c>
      <c r="E37" s="2" t="s">
        <v>131</v>
      </c>
      <c r="F37" s="2" t="s">
        <v>79</v>
      </c>
    </row>
    <row r="38" spans="1:6" x14ac:dyDescent="0.35">
      <c r="A38" s="2" t="s">
        <v>80</v>
      </c>
      <c r="B38" s="2" t="s">
        <v>57</v>
      </c>
      <c r="C38" s="2" t="s">
        <v>22</v>
      </c>
      <c r="D38" s="2" t="s">
        <v>58</v>
      </c>
      <c r="E38" s="2" t="s">
        <v>132</v>
      </c>
      <c r="F38" s="2" t="s">
        <v>125</v>
      </c>
    </row>
    <row r="39" spans="1:6" x14ac:dyDescent="0.35">
      <c r="A39" s="2" t="s">
        <v>83</v>
      </c>
      <c r="B39" s="2" t="s">
        <v>50</v>
      </c>
      <c r="C39" s="2" t="s">
        <v>22</v>
      </c>
      <c r="D39" s="2" t="s">
        <v>6</v>
      </c>
      <c r="E39" s="2" t="s">
        <v>133</v>
      </c>
      <c r="F39" s="2" t="s">
        <v>24</v>
      </c>
    </row>
    <row r="40" spans="1:6" x14ac:dyDescent="0.35">
      <c r="A40" s="2" t="s">
        <v>87</v>
      </c>
      <c r="B40" s="2" t="s">
        <v>81</v>
      </c>
      <c r="C40" s="2" t="s">
        <v>16</v>
      </c>
      <c r="D40" s="2" t="s">
        <v>42</v>
      </c>
      <c r="E40" s="2" t="s">
        <v>134</v>
      </c>
      <c r="F40" s="2" t="s">
        <v>135</v>
      </c>
    </row>
    <row r="41" spans="1:6" x14ac:dyDescent="0.35">
      <c r="A41" s="2" t="s">
        <v>136</v>
      </c>
      <c r="B41" s="2" t="s">
        <v>137</v>
      </c>
      <c r="C41" s="2" t="s">
        <v>22</v>
      </c>
      <c r="D41" s="2" t="s">
        <v>3</v>
      </c>
      <c r="E41" s="2" t="s">
        <v>138</v>
      </c>
      <c r="F41" s="2" t="s">
        <v>121</v>
      </c>
    </row>
    <row r="42" spans="1:6" x14ac:dyDescent="0.35">
      <c r="A42" s="2" t="s">
        <v>139</v>
      </c>
      <c r="B42" s="2" t="s">
        <v>119</v>
      </c>
      <c r="C42" s="2" t="s">
        <v>22</v>
      </c>
      <c r="D42" s="2" t="s">
        <v>116</v>
      </c>
      <c r="E42" s="2" t="s">
        <v>140</v>
      </c>
      <c r="F42" s="2" t="s">
        <v>141</v>
      </c>
    </row>
    <row r="43" spans="1:6" x14ac:dyDescent="0.35">
      <c r="A43" s="2" t="s">
        <v>142</v>
      </c>
      <c r="B43" s="2" t="s">
        <v>143</v>
      </c>
      <c r="C43" s="2" t="s">
        <v>16</v>
      </c>
      <c r="D43" s="2" t="s">
        <v>104</v>
      </c>
      <c r="E43" s="2" t="s">
        <v>144</v>
      </c>
      <c r="F43" s="2" t="s">
        <v>145</v>
      </c>
    </row>
    <row r="44" spans="1:6" x14ac:dyDescent="0.35">
      <c r="A44" s="2" t="s">
        <v>146</v>
      </c>
    </row>
    <row r="47" spans="1:6" x14ac:dyDescent="0.35">
      <c r="A47" s="2" t="s">
        <v>147</v>
      </c>
    </row>
    <row r="48" spans="1:6" x14ac:dyDescent="0.35">
      <c r="A48" s="2" t="s">
        <v>148</v>
      </c>
    </row>
    <row r="49" spans="1:6" x14ac:dyDescent="0.35">
      <c r="A49" s="2" t="s">
        <v>93</v>
      </c>
      <c r="B49" s="2" t="s">
        <v>149</v>
      </c>
      <c r="C49" s="2" t="s">
        <v>22</v>
      </c>
      <c r="D49" s="2" t="s">
        <v>6</v>
      </c>
      <c r="E49" s="2" t="s">
        <v>150</v>
      </c>
      <c r="F49" s="2" t="s">
        <v>19</v>
      </c>
    </row>
    <row r="50" spans="1:6" x14ac:dyDescent="0.35">
      <c r="A50" s="2" t="s">
        <v>20</v>
      </c>
      <c r="B50" s="2" t="s">
        <v>151</v>
      </c>
      <c r="C50" s="2" t="s">
        <v>16</v>
      </c>
      <c r="D50" s="2" t="s">
        <v>116</v>
      </c>
      <c r="E50" s="2" t="s">
        <v>152</v>
      </c>
      <c r="F50" s="2" t="s">
        <v>153</v>
      </c>
    </row>
    <row r="51" spans="1:6" x14ac:dyDescent="0.35">
      <c r="A51" s="2" t="s">
        <v>25</v>
      </c>
      <c r="B51" s="2" t="s">
        <v>154</v>
      </c>
      <c r="C51" s="2" t="s">
        <v>22</v>
      </c>
      <c r="D51" s="2" t="s">
        <v>47</v>
      </c>
      <c r="E51" s="2" t="s">
        <v>155</v>
      </c>
      <c r="F51" s="2" t="s">
        <v>156</v>
      </c>
    </row>
    <row r="52" spans="1:6" x14ac:dyDescent="0.35">
      <c r="A52" s="2" t="s">
        <v>30</v>
      </c>
      <c r="B52" s="2" t="s">
        <v>157</v>
      </c>
      <c r="C52" s="2" t="s">
        <v>16</v>
      </c>
      <c r="D52" s="2" t="s">
        <v>37</v>
      </c>
      <c r="E52" s="2" t="s">
        <v>158</v>
      </c>
      <c r="F52" s="2" t="s">
        <v>113</v>
      </c>
    </row>
    <row r="53" spans="1:6" x14ac:dyDescent="0.35">
      <c r="A53" s="2" t="s">
        <v>107</v>
      </c>
      <c r="B53" s="2" t="s">
        <v>72</v>
      </c>
      <c r="C53" s="2" t="s">
        <v>16</v>
      </c>
      <c r="D53" s="2" t="s">
        <v>5</v>
      </c>
      <c r="E53" s="2" t="s">
        <v>159</v>
      </c>
      <c r="F53" s="2" t="s">
        <v>160</v>
      </c>
    </row>
    <row r="54" spans="1:6" x14ac:dyDescent="0.35">
      <c r="A54" s="2" t="s">
        <v>110</v>
      </c>
      <c r="B54" s="2" t="s">
        <v>161</v>
      </c>
      <c r="C54" s="2" t="s">
        <v>16</v>
      </c>
      <c r="D54" s="2" t="s">
        <v>162</v>
      </c>
      <c r="E54" s="2" t="s">
        <v>163</v>
      </c>
      <c r="F54" s="2" t="s">
        <v>79</v>
      </c>
    </row>
    <row r="55" spans="1:6" x14ac:dyDescent="0.35">
      <c r="A55" s="2" t="s">
        <v>114</v>
      </c>
      <c r="B55" s="2" t="s">
        <v>164</v>
      </c>
      <c r="C55" s="2" t="s">
        <v>16</v>
      </c>
      <c r="D55" s="2" t="s">
        <v>63</v>
      </c>
      <c r="E55" s="2" t="s">
        <v>165</v>
      </c>
      <c r="F55" s="2" t="s">
        <v>166</v>
      </c>
    </row>
    <row r="56" spans="1:6" x14ac:dyDescent="0.35">
      <c r="A56" s="2" t="s">
        <v>49</v>
      </c>
      <c r="B56" s="2" t="s">
        <v>55</v>
      </c>
    </row>
    <row r="58" spans="1:6" x14ac:dyDescent="0.35">
      <c r="A58" s="2" t="s">
        <v>54</v>
      </c>
      <c r="B58" s="2" t="s">
        <v>167</v>
      </c>
      <c r="C58" s="2" t="s">
        <v>22</v>
      </c>
      <c r="D58" s="2" t="s">
        <v>104</v>
      </c>
      <c r="E58" s="2" t="s">
        <v>168</v>
      </c>
      <c r="F58" s="2" t="s">
        <v>44</v>
      </c>
    </row>
    <row r="59" spans="1:6" x14ac:dyDescent="0.35">
      <c r="A59" s="2" t="s">
        <v>169</v>
      </c>
      <c r="B59" s="2" t="s">
        <v>170</v>
      </c>
      <c r="C59" s="2" t="s">
        <v>22</v>
      </c>
      <c r="D59" s="2" t="s">
        <v>32</v>
      </c>
      <c r="E59" s="2" t="s">
        <v>171</v>
      </c>
      <c r="F59" s="2" t="s">
        <v>172</v>
      </c>
    </row>
    <row r="60" spans="1:6" x14ac:dyDescent="0.35">
      <c r="A60" s="2" t="s">
        <v>61</v>
      </c>
      <c r="B60" s="2" t="s">
        <v>173</v>
      </c>
      <c r="C60" s="2" t="s">
        <v>16</v>
      </c>
      <c r="D60" s="2" t="s">
        <v>174</v>
      </c>
      <c r="E60" s="2" t="s">
        <v>175</v>
      </c>
      <c r="F60" s="2" t="s">
        <v>19</v>
      </c>
    </row>
    <row r="61" spans="1:6" x14ac:dyDescent="0.35">
      <c r="A61" s="2" t="s">
        <v>66</v>
      </c>
      <c r="B61" s="2" t="s">
        <v>176</v>
      </c>
      <c r="C61" s="2" t="s">
        <v>22</v>
      </c>
      <c r="D61" s="2" t="s">
        <v>37</v>
      </c>
      <c r="E61" s="2" t="s">
        <v>177</v>
      </c>
      <c r="F61" s="2" t="s">
        <v>178</v>
      </c>
    </row>
    <row r="62" spans="1:6" x14ac:dyDescent="0.35">
      <c r="A62" s="2" t="s">
        <v>71</v>
      </c>
      <c r="B62" s="2" t="s">
        <v>179</v>
      </c>
      <c r="C62" s="2" t="s">
        <v>22</v>
      </c>
      <c r="D62" s="2" t="s">
        <v>37</v>
      </c>
      <c r="E62" s="2" t="s">
        <v>180</v>
      </c>
      <c r="F62" s="2" t="s">
        <v>181</v>
      </c>
    </row>
    <row r="63" spans="1:6" x14ac:dyDescent="0.35">
      <c r="A63" s="2" t="s">
        <v>182</v>
      </c>
      <c r="B63" s="2" t="s">
        <v>183</v>
      </c>
      <c r="C63" s="2" t="s">
        <v>16</v>
      </c>
      <c r="D63" s="2" t="s">
        <v>111</v>
      </c>
      <c r="E63" s="2" t="s">
        <v>184</v>
      </c>
      <c r="F63" s="2" t="s">
        <v>185</v>
      </c>
    </row>
    <row r="64" spans="1:6" x14ac:dyDescent="0.35">
      <c r="A64" s="2" t="s">
        <v>80</v>
      </c>
      <c r="B64" s="2" t="s">
        <v>186</v>
      </c>
      <c r="C64" s="2" t="s">
        <v>16</v>
      </c>
      <c r="D64" s="2" t="s">
        <v>116</v>
      </c>
      <c r="E64" s="2" t="s">
        <v>187</v>
      </c>
      <c r="F64" s="2" t="s">
        <v>181</v>
      </c>
    </row>
    <row r="65" spans="1:6" x14ac:dyDescent="0.35">
      <c r="A65" s="2" t="s">
        <v>188</v>
      </c>
      <c r="B65" s="2" t="s">
        <v>189</v>
      </c>
      <c r="C65" s="2" t="s">
        <v>22</v>
      </c>
      <c r="D65" s="2" t="s">
        <v>190</v>
      </c>
      <c r="E65" s="2" t="s">
        <v>191</v>
      </c>
      <c r="F65" s="2" t="s">
        <v>53</v>
      </c>
    </row>
    <row r="66" spans="1:6" x14ac:dyDescent="0.35">
      <c r="A66" s="2" t="s">
        <v>87</v>
      </c>
      <c r="B66" s="2" t="s">
        <v>192</v>
      </c>
      <c r="C66" s="2" t="s">
        <v>16</v>
      </c>
      <c r="D66" s="2" t="s">
        <v>7</v>
      </c>
      <c r="E66" s="2" t="s">
        <v>193</v>
      </c>
      <c r="F66" s="2" t="s">
        <v>194</v>
      </c>
    </row>
    <row r="68" spans="1:6" x14ac:dyDescent="0.35">
      <c r="A68" s="2" t="s">
        <v>195</v>
      </c>
    </row>
    <row r="69" spans="1:6" x14ac:dyDescent="0.35">
      <c r="A69" s="2" t="s">
        <v>196</v>
      </c>
    </row>
    <row r="70" spans="1:6" x14ac:dyDescent="0.35">
      <c r="A70" s="2" t="s">
        <v>93</v>
      </c>
      <c r="B70" s="2" t="s">
        <v>197</v>
      </c>
      <c r="C70" s="2" t="s">
        <v>16</v>
      </c>
      <c r="D70" s="2" t="s">
        <v>104</v>
      </c>
      <c r="E70" s="2" t="s">
        <v>198</v>
      </c>
      <c r="F70" s="2" t="s">
        <v>19</v>
      </c>
    </row>
    <row r="71" spans="1:6" x14ac:dyDescent="0.35">
      <c r="A71" s="2" t="s">
        <v>199</v>
      </c>
      <c r="B71" s="2" t="s">
        <v>41</v>
      </c>
      <c r="C71" s="2" t="s">
        <v>16</v>
      </c>
      <c r="D71" s="2" t="s">
        <v>8</v>
      </c>
      <c r="E71" s="2" t="s">
        <v>200</v>
      </c>
      <c r="F71" s="2" t="s">
        <v>201</v>
      </c>
    </row>
    <row r="72" spans="1:6" x14ac:dyDescent="0.35">
      <c r="A72" s="2" t="s">
        <v>25</v>
      </c>
      <c r="B72" s="2" t="s">
        <v>12</v>
      </c>
      <c r="C72" s="2" t="s">
        <v>22</v>
      </c>
      <c r="D72" s="2" t="s">
        <v>97</v>
      </c>
      <c r="E72" s="2" t="s">
        <v>202</v>
      </c>
      <c r="F72" s="2" t="s">
        <v>29</v>
      </c>
    </row>
    <row r="73" spans="1:6" x14ac:dyDescent="0.35">
      <c r="A73" s="2" t="s">
        <v>30</v>
      </c>
      <c r="B73" s="2" t="s">
        <v>183</v>
      </c>
      <c r="C73" s="2" t="s">
        <v>22</v>
      </c>
      <c r="D73" s="2" t="s">
        <v>68</v>
      </c>
      <c r="E73" s="2" t="s">
        <v>203</v>
      </c>
      <c r="F73" s="2" t="s">
        <v>194</v>
      </c>
    </row>
    <row r="74" spans="1:6" x14ac:dyDescent="0.35">
      <c r="A74" s="2" t="s">
        <v>107</v>
      </c>
      <c r="B74" s="2" t="s">
        <v>88</v>
      </c>
      <c r="C74" s="2" t="s">
        <v>22</v>
      </c>
      <c r="D74" s="2" t="s">
        <v>47</v>
      </c>
      <c r="E74" s="2" t="s">
        <v>204</v>
      </c>
      <c r="F74" s="2" t="s">
        <v>201</v>
      </c>
    </row>
    <row r="75" spans="1:6" x14ac:dyDescent="0.35">
      <c r="A75" s="2" t="s">
        <v>110</v>
      </c>
      <c r="B75" s="2" t="s">
        <v>57</v>
      </c>
      <c r="C75" s="2" t="s">
        <v>22</v>
      </c>
      <c r="D75" s="2" t="s">
        <v>1</v>
      </c>
      <c r="E75" s="2" t="s">
        <v>205</v>
      </c>
      <c r="F75" s="2" t="s">
        <v>206</v>
      </c>
    </row>
    <row r="76" spans="1:6" x14ac:dyDescent="0.35">
      <c r="A76" s="2" t="s">
        <v>114</v>
      </c>
      <c r="B76" s="2" t="s">
        <v>77</v>
      </c>
      <c r="C76" s="2" t="s">
        <v>16</v>
      </c>
      <c r="D76" s="2" t="s">
        <v>73</v>
      </c>
      <c r="E76" s="2" t="s">
        <v>207</v>
      </c>
      <c r="F76" s="2" t="s">
        <v>113</v>
      </c>
    </row>
    <row r="77" spans="1:6" x14ac:dyDescent="0.35">
      <c r="A77" s="2" t="s">
        <v>49</v>
      </c>
      <c r="B77" s="2" t="s">
        <v>15</v>
      </c>
      <c r="C77" s="2" t="s">
        <v>16</v>
      </c>
      <c r="D77" s="2" t="s">
        <v>111</v>
      </c>
      <c r="E77" s="2" t="s">
        <v>208</v>
      </c>
      <c r="F77" s="2" t="s">
        <v>29</v>
      </c>
    </row>
    <row r="78" spans="1:6" x14ac:dyDescent="0.35">
      <c r="A78" s="2" t="s">
        <v>209</v>
      </c>
      <c r="B78" s="2" t="s">
        <v>84</v>
      </c>
      <c r="C78" s="2" t="s">
        <v>22</v>
      </c>
      <c r="D78" s="2" t="s">
        <v>111</v>
      </c>
      <c r="E78" s="2" t="s">
        <v>210</v>
      </c>
      <c r="F78" s="2" t="s">
        <v>39</v>
      </c>
    </row>
    <row r="79" spans="1:6" x14ac:dyDescent="0.35">
      <c r="A79" s="2" t="s">
        <v>56</v>
      </c>
      <c r="B79" s="2" t="s">
        <v>55</v>
      </c>
    </row>
    <row r="81" spans="1:6" x14ac:dyDescent="0.35">
      <c r="A81" s="2" t="s">
        <v>61</v>
      </c>
      <c r="B81" s="2" t="s">
        <v>192</v>
      </c>
      <c r="C81" s="2" t="s">
        <v>22</v>
      </c>
      <c r="D81" s="2" t="s">
        <v>51</v>
      </c>
      <c r="E81" s="2" t="s">
        <v>211</v>
      </c>
      <c r="F81" s="2" t="s">
        <v>212</v>
      </c>
    </row>
    <row r="82" spans="1:6" x14ac:dyDescent="0.35">
      <c r="A82" s="2" t="s">
        <v>66</v>
      </c>
      <c r="B82" s="2" t="s">
        <v>213</v>
      </c>
      <c r="C82" s="2" t="s">
        <v>16</v>
      </c>
      <c r="D82" s="2" t="s">
        <v>17</v>
      </c>
      <c r="E82" s="2" t="s">
        <v>214</v>
      </c>
      <c r="F82" s="2" t="s">
        <v>206</v>
      </c>
    </row>
    <row r="83" spans="1:6" x14ac:dyDescent="0.35">
      <c r="A83" s="2" t="s">
        <v>71</v>
      </c>
      <c r="B83" s="2" t="s">
        <v>96</v>
      </c>
      <c r="C83" s="2" t="s">
        <v>16</v>
      </c>
      <c r="D83" s="2" t="s">
        <v>104</v>
      </c>
      <c r="E83" s="2" t="s">
        <v>215</v>
      </c>
      <c r="F83" s="2" t="s">
        <v>75</v>
      </c>
    </row>
    <row r="84" spans="1:6" x14ac:dyDescent="0.35">
      <c r="A84" s="2" t="s">
        <v>76</v>
      </c>
      <c r="B84" s="2" t="s">
        <v>167</v>
      </c>
      <c r="C84" s="2" t="s">
        <v>16</v>
      </c>
      <c r="D84" s="2" t="s">
        <v>63</v>
      </c>
      <c r="E84" s="2" t="s">
        <v>216</v>
      </c>
      <c r="F84" s="2" t="s">
        <v>53</v>
      </c>
    </row>
    <row r="85" spans="1:6" x14ac:dyDescent="0.35">
      <c r="A85" s="2" t="s">
        <v>80</v>
      </c>
      <c r="B85" s="2" t="s">
        <v>170</v>
      </c>
      <c r="C85" s="2" t="s">
        <v>22</v>
      </c>
      <c r="D85" s="2" t="s">
        <v>217</v>
      </c>
      <c r="E85" s="2" t="s">
        <v>218</v>
      </c>
      <c r="F85" s="2" t="s">
        <v>153</v>
      </c>
    </row>
    <row r="86" spans="1:6" x14ac:dyDescent="0.35">
      <c r="A86" s="2" t="s">
        <v>83</v>
      </c>
      <c r="B86" s="2" t="s">
        <v>219</v>
      </c>
      <c r="C86" s="2" t="s">
        <v>16</v>
      </c>
      <c r="D86" s="2" t="s">
        <v>27</v>
      </c>
      <c r="E86" s="2" t="s">
        <v>220</v>
      </c>
      <c r="F86" s="2" t="s">
        <v>39</v>
      </c>
    </row>
    <row r="87" spans="1:6" x14ac:dyDescent="0.35">
      <c r="A87" s="2" t="s">
        <v>87</v>
      </c>
      <c r="B87" s="2" t="s">
        <v>164</v>
      </c>
      <c r="C87" s="2" t="s">
        <v>16</v>
      </c>
      <c r="D87" s="2" t="s">
        <v>37</v>
      </c>
      <c r="E87" s="2" t="s">
        <v>221</v>
      </c>
      <c r="F87" s="2" t="s">
        <v>222</v>
      </c>
    </row>
    <row r="89" spans="1:6" x14ac:dyDescent="0.35">
      <c r="A89" s="2" t="s">
        <v>103</v>
      </c>
    </row>
    <row r="90" spans="1:6" x14ac:dyDescent="0.35">
      <c r="A90" s="2" t="s">
        <v>223</v>
      </c>
    </row>
    <row r="91" spans="1:6" x14ac:dyDescent="0.35">
      <c r="A91" s="2" t="s">
        <v>224</v>
      </c>
      <c r="B91" s="2" t="s">
        <v>108</v>
      </c>
      <c r="C91" s="2" t="s">
        <v>16</v>
      </c>
      <c r="D91" s="2" t="s">
        <v>6</v>
      </c>
      <c r="E91" s="2" t="s">
        <v>225</v>
      </c>
      <c r="F91" s="2" t="s">
        <v>226</v>
      </c>
    </row>
    <row r="92" spans="1:6" x14ac:dyDescent="0.35">
      <c r="A92" s="2" t="s">
        <v>20</v>
      </c>
      <c r="B92" s="2" t="s">
        <v>57</v>
      </c>
      <c r="C92" s="2" t="s">
        <v>22</v>
      </c>
      <c r="D92" s="2" t="s">
        <v>10</v>
      </c>
      <c r="E92" s="2" t="s">
        <v>227</v>
      </c>
      <c r="F92" s="2" t="s">
        <v>185</v>
      </c>
    </row>
    <row r="93" spans="1:6" x14ac:dyDescent="0.35">
      <c r="A93" s="2" t="s">
        <v>25</v>
      </c>
      <c r="B93" s="2" t="s">
        <v>228</v>
      </c>
      <c r="C93" s="2" t="s">
        <v>16</v>
      </c>
      <c r="D93" s="2" t="s">
        <v>229</v>
      </c>
      <c r="E93" s="2" t="s">
        <v>230</v>
      </c>
      <c r="F93" s="2" t="s">
        <v>222</v>
      </c>
    </row>
    <row r="94" spans="1:6" x14ac:dyDescent="0.35">
      <c r="A94" s="2" t="s">
        <v>30</v>
      </c>
      <c r="B94" s="2" t="s">
        <v>67</v>
      </c>
      <c r="C94" s="2" t="s">
        <v>16</v>
      </c>
      <c r="D94" s="2" t="s">
        <v>6</v>
      </c>
      <c r="E94" s="2" t="s">
        <v>231</v>
      </c>
      <c r="F94" s="2" t="s">
        <v>106</v>
      </c>
    </row>
    <row r="95" spans="1:6" x14ac:dyDescent="0.35">
      <c r="A95" s="2" t="s">
        <v>232</v>
      </c>
      <c r="B95" s="2" t="s">
        <v>21</v>
      </c>
      <c r="C95" s="2" t="s">
        <v>16</v>
      </c>
      <c r="D95" s="2" t="s">
        <v>116</v>
      </c>
      <c r="E95" s="2" t="s">
        <v>233</v>
      </c>
      <c r="F95" s="2" t="s">
        <v>234</v>
      </c>
    </row>
    <row r="96" spans="1:6" x14ac:dyDescent="0.35">
      <c r="A96" s="2" t="s">
        <v>110</v>
      </c>
      <c r="B96" s="2" t="s">
        <v>100</v>
      </c>
      <c r="C96" s="2" t="s">
        <v>16</v>
      </c>
      <c r="D96" s="2" t="s">
        <v>73</v>
      </c>
      <c r="E96" s="2" t="s">
        <v>235</v>
      </c>
      <c r="F96" s="2" t="s">
        <v>102</v>
      </c>
    </row>
    <row r="97" spans="1:6" x14ac:dyDescent="0.35">
      <c r="A97" s="2" t="s">
        <v>114</v>
      </c>
      <c r="B97" s="2" t="s">
        <v>55</v>
      </c>
    </row>
    <row r="99" spans="1:6" x14ac:dyDescent="0.35">
      <c r="A99" s="2" t="s">
        <v>49</v>
      </c>
      <c r="B99" s="2" t="s">
        <v>12</v>
      </c>
      <c r="C99" s="2" t="s">
        <v>22</v>
      </c>
      <c r="D99" s="2" t="s">
        <v>73</v>
      </c>
      <c r="E99" s="2" t="s">
        <v>236</v>
      </c>
      <c r="F99" s="2" t="s">
        <v>53</v>
      </c>
    </row>
    <row r="100" spans="1:6" x14ac:dyDescent="0.35">
      <c r="A100" s="2" t="s">
        <v>54</v>
      </c>
      <c r="B100" s="2" t="s">
        <v>88</v>
      </c>
      <c r="C100" s="2" t="s">
        <v>237</v>
      </c>
      <c r="D100" s="2" t="s">
        <v>6</v>
      </c>
      <c r="E100" s="2" t="s">
        <v>238</v>
      </c>
      <c r="F100" s="2" t="s">
        <v>19</v>
      </c>
    </row>
    <row r="101" spans="1:6" x14ac:dyDescent="0.35">
      <c r="A101" s="2" t="s">
        <v>56</v>
      </c>
      <c r="B101" s="2" t="s">
        <v>129</v>
      </c>
      <c r="C101" s="2" t="s">
        <v>16</v>
      </c>
      <c r="D101" s="2" t="s">
        <v>6</v>
      </c>
      <c r="E101" s="2" t="s">
        <v>239</v>
      </c>
      <c r="F101" s="2" t="s">
        <v>19</v>
      </c>
    </row>
    <row r="102" spans="1:6" x14ac:dyDescent="0.35">
      <c r="A102" s="2" t="s">
        <v>240</v>
      </c>
      <c r="B102" s="2" t="s">
        <v>81</v>
      </c>
      <c r="C102" s="2" t="s">
        <v>16</v>
      </c>
      <c r="D102" s="2" t="s">
        <v>37</v>
      </c>
      <c r="E102" s="2" t="s">
        <v>59</v>
      </c>
      <c r="F102" s="2" t="s">
        <v>241</v>
      </c>
    </row>
    <row r="103" spans="1:6" x14ac:dyDescent="0.35">
      <c r="A103" s="2" t="s">
        <v>66</v>
      </c>
      <c r="B103" s="2" t="s">
        <v>96</v>
      </c>
      <c r="C103" s="2" t="s">
        <v>22</v>
      </c>
      <c r="D103" s="2" t="s">
        <v>162</v>
      </c>
      <c r="E103" s="2" t="s">
        <v>242</v>
      </c>
      <c r="F103" s="2" t="s">
        <v>106</v>
      </c>
    </row>
    <row r="104" spans="1:6" x14ac:dyDescent="0.35">
      <c r="A104" s="2" t="s">
        <v>243</v>
      </c>
      <c r="B104" s="2" t="s">
        <v>84</v>
      </c>
      <c r="C104" s="2" t="s">
        <v>16</v>
      </c>
      <c r="D104" s="2" t="s">
        <v>244</v>
      </c>
      <c r="E104" s="2" t="s">
        <v>245</v>
      </c>
      <c r="F104" s="2" t="s">
        <v>39</v>
      </c>
    </row>
    <row r="105" spans="1:6" x14ac:dyDescent="0.35">
      <c r="A105" s="2" t="s">
        <v>76</v>
      </c>
      <c r="B105" s="2" t="s">
        <v>246</v>
      </c>
      <c r="C105" s="2" t="s">
        <v>22</v>
      </c>
      <c r="D105" s="2" t="s">
        <v>8</v>
      </c>
      <c r="E105" s="2" t="s">
        <v>247</v>
      </c>
      <c r="F105" s="2" t="s">
        <v>248</v>
      </c>
    </row>
    <row r="106" spans="1:6" x14ac:dyDescent="0.35">
      <c r="A106" s="2" t="s">
        <v>249</v>
      </c>
      <c r="B106" s="2" t="s">
        <v>250</v>
      </c>
      <c r="C106" s="2" t="s">
        <v>22</v>
      </c>
      <c r="D106" s="2" t="s">
        <v>174</v>
      </c>
      <c r="E106" s="2" t="s">
        <v>251</v>
      </c>
      <c r="F106" s="2" t="s">
        <v>252</v>
      </c>
    </row>
    <row r="107" spans="1:6" x14ac:dyDescent="0.35">
      <c r="A107" s="2" t="s">
        <v>83</v>
      </c>
      <c r="B107" s="2" t="s">
        <v>253</v>
      </c>
      <c r="C107" s="2" t="s">
        <v>16</v>
      </c>
      <c r="D107" s="2" t="s">
        <v>104</v>
      </c>
      <c r="E107" s="2" t="s">
        <v>254</v>
      </c>
      <c r="F107" s="2" t="s">
        <v>24</v>
      </c>
    </row>
    <row r="108" spans="1:6" x14ac:dyDescent="0.35">
      <c r="A108" s="2" t="s">
        <v>87</v>
      </c>
      <c r="B108" s="2" t="s">
        <v>123</v>
      </c>
      <c r="C108" s="2" t="s">
        <v>22</v>
      </c>
      <c r="D108" s="2" t="s">
        <v>162</v>
      </c>
      <c r="E108" s="2" t="s">
        <v>255</v>
      </c>
      <c r="F108" s="2" t="s">
        <v>160</v>
      </c>
    </row>
    <row r="110" spans="1:6" x14ac:dyDescent="0.35">
      <c r="A110" s="2" t="s">
        <v>256</v>
      </c>
    </row>
    <row r="111" spans="1:6" x14ac:dyDescent="0.35">
      <c r="A111" s="2" t="s">
        <v>257</v>
      </c>
    </row>
    <row r="112" spans="1:6" x14ac:dyDescent="0.35">
      <c r="A112" s="2" t="s">
        <v>93</v>
      </c>
      <c r="B112" s="2" t="s">
        <v>258</v>
      </c>
      <c r="C112" s="2" t="s">
        <v>16</v>
      </c>
      <c r="D112" s="2" t="s">
        <v>259</v>
      </c>
      <c r="E112" s="2" t="s">
        <v>260</v>
      </c>
      <c r="F112" s="2" t="s">
        <v>222</v>
      </c>
    </row>
    <row r="113" spans="1:6" x14ac:dyDescent="0.35">
      <c r="A113" s="2" t="s">
        <v>261</v>
      </c>
      <c r="B113" s="2" t="s">
        <v>186</v>
      </c>
      <c r="C113" s="2" t="s">
        <v>16</v>
      </c>
      <c r="D113" s="2" t="s">
        <v>6</v>
      </c>
      <c r="E113" s="2" t="s">
        <v>262</v>
      </c>
      <c r="F113" s="2" t="s">
        <v>263</v>
      </c>
    </row>
    <row r="114" spans="1:6" x14ac:dyDescent="0.35">
      <c r="A114" s="2" t="s">
        <v>264</v>
      </c>
      <c r="B114" s="2" t="s">
        <v>173</v>
      </c>
      <c r="C114" s="2" t="s">
        <v>16</v>
      </c>
      <c r="D114" s="2" t="s">
        <v>111</v>
      </c>
      <c r="E114" s="2" t="s">
        <v>265</v>
      </c>
      <c r="F114" s="2" t="s">
        <v>185</v>
      </c>
    </row>
    <row r="115" spans="1:6" x14ac:dyDescent="0.35">
      <c r="A115" s="2" t="s">
        <v>30</v>
      </c>
      <c r="B115" s="2" t="s">
        <v>266</v>
      </c>
      <c r="C115" s="2" t="s">
        <v>22</v>
      </c>
      <c r="D115" s="2" t="s">
        <v>104</v>
      </c>
      <c r="E115" s="2" t="s">
        <v>267</v>
      </c>
      <c r="F115" s="2" t="s">
        <v>212</v>
      </c>
    </row>
    <row r="116" spans="1:6" x14ac:dyDescent="0.35">
      <c r="A116" s="2" t="s">
        <v>107</v>
      </c>
      <c r="B116" s="2" t="s">
        <v>268</v>
      </c>
      <c r="C116" s="2" t="s">
        <v>16</v>
      </c>
      <c r="D116" s="2" t="s">
        <v>68</v>
      </c>
      <c r="E116" s="2" t="s">
        <v>269</v>
      </c>
      <c r="F116" s="2" t="s">
        <v>270</v>
      </c>
    </row>
    <row r="117" spans="1:6" x14ac:dyDescent="0.35">
      <c r="A117" s="2" t="s">
        <v>110</v>
      </c>
      <c r="B117" s="2" t="s">
        <v>213</v>
      </c>
      <c r="C117" s="2" t="s">
        <v>16</v>
      </c>
      <c r="D117" s="2" t="s">
        <v>73</v>
      </c>
      <c r="E117" s="2" t="s">
        <v>255</v>
      </c>
      <c r="F117" s="2" t="s">
        <v>44</v>
      </c>
    </row>
    <row r="118" spans="1:6" x14ac:dyDescent="0.35">
      <c r="A118" s="2" t="s">
        <v>271</v>
      </c>
      <c r="B118" s="2" t="s">
        <v>272</v>
      </c>
      <c r="C118" s="2" t="s">
        <v>16</v>
      </c>
      <c r="D118" s="2" t="s">
        <v>244</v>
      </c>
      <c r="E118" s="2" t="s">
        <v>273</v>
      </c>
      <c r="F118" s="2" t="s">
        <v>156</v>
      </c>
    </row>
    <row r="119" spans="1:6" x14ac:dyDescent="0.35">
      <c r="A119" s="2" t="s">
        <v>274</v>
      </c>
      <c r="B119" s="2" t="s">
        <v>228</v>
      </c>
      <c r="C119" s="2" t="s">
        <v>22</v>
      </c>
      <c r="D119" s="2" t="s">
        <v>275</v>
      </c>
      <c r="E119" s="2" t="s">
        <v>276</v>
      </c>
      <c r="F119" s="2" t="s">
        <v>277</v>
      </c>
    </row>
    <row r="120" spans="1:6" x14ac:dyDescent="0.35">
      <c r="A120" s="2" t="s">
        <v>54</v>
      </c>
      <c r="B120" s="2" t="s">
        <v>55</v>
      </c>
    </row>
    <row r="122" spans="1:6" x14ac:dyDescent="0.35">
      <c r="A122" s="2" t="s">
        <v>56</v>
      </c>
      <c r="B122" s="2" t="s">
        <v>123</v>
      </c>
      <c r="C122" s="2" t="s">
        <v>16</v>
      </c>
      <c r="D122" s="2" t="s">
        <v>73</v>
      </c>
      <c r="E122" s="2" t="s">
        <v>278</v>
      </c>
      <c r="F122" s="2" t="s">
        <v>185</v>
      </c>
    </row>
    <row r="123" spans="1:6" x14ac:dyDescent="0.35">
      <c r="A123" s="2" t="s">
        <v>61</v>
      </c>
      <c r="B123" s="2" t="s">
        <v>161</v>
      </c>
      <c r="C123" s="2" t="s">
        <v>22</v>
      </c>
      <c r="D123" s="2" t="s">
        <v>174</v>
      </c>
      <c r="E123" s="2" t="s">
        <v>279</v>
      </c>
      <c r="F123" s="2" t="s">
        <v>280</v>
      </c>
    </row>
    <row r="124" spans="1:6" x14ac:dyDescent="0.35">
      <c r="A124" s="2" t="s">
        <v>66</v>
      </c>
      <c r="B124" s="2" t="s">
        <v>281</v>
      </c>
      <c r="C124" s="2" t="s">
        <v>16</v>
      </c>
      <c r="D124" s="2" t="s">
        <v>259</v>
      </c>
      <c r="E124" s="2" t="s">
        <v>282</v>
      </c>
      <c r="F124" s="2" t="s">
        <v>283</v>
      </c>
    </row>
    <row r="125" spans="1:6" x14ac:dyDescent="0.35">
      <c r="A125" s="2" t="s">
        <v>71</v>
      </c>
      <c r="B125" s="2" t="s">
        <v>57</v>
      </c>
      <c r="C125" s="2" t="s">
        <v>22</v>
      </c>
      <c r="D125" s="2" t="s">
        <v>284</v>
      </c>
      <c r="E125" s="2" t="s">
        <v>285</v>
      </c>
      <c r="F125" s="2" t="s">
        <v>172</v>
      </c>
    </row>
    <row r="126" spans="1:6" x14ac:dyDescent="0.35">
      <c r="A126" s="2" t="s">
        <v>76</v>
      </c>
      <c r="B126" s="2" t="s">
        <v>286</v>
      </c>
      <c r="C126" s="2" t="s">
        <v>22</v>
      </c>
      <c r="D126" s="2" t="s">
        <v>244</v>
      </c>
      <c r="E126" s="2" t="s">
        <v>239</v>
      </c>
      <c r="F126" s="2" t="s">
        <v>287</v>
      </c>
    </row>
    <row r="127" spans="1:6" x14ac:dyDescent="0.35">
      <c r="A127" s="2" t="s">
        <v>80</v>
      </c>
      <c r="B127" s="2" t="s">
        <v>119</v>
      </c>
      <c r="C127" s="2" t="s">
        <v>22</v>
      </c>
      <c r="D127" s="2" t="s">
        <v>275</v>
      </c>
      <c r="E127" s="2" t="s">
        <v>288</v>
      </c>
      <c r="F127" s="2" t="s">
        <v>65</v>
      </c>
    </row>
    <row r="128" spans="1:6" x14ac:dyDescent="0.35">
      <c r="A128" s="2" t="s">
        <v>83</v>
      </c>
      <c r="B128" s="2" t="s">
        <v>72</v>
      </c>
      <c r="C128" s="2" t="s">
        <v>16</v>
      </c>
      <c r="D128" s="2" t="s">
        <v>104</v>
      </c>
      <c r="E128" s="2" t="s">
        <v>289</v>
      </c>
      <c r="F128" s="2" t="s">
        <v>270</v>
      </c>
    </row>
    <row r="129" spans="1:6" x14ac:dyDescent="0.35">
      <c r="A129" s="2" t="s">
        <v>87</v>
      </c>
      <c r="B129" s="2" t="s">
        <v>62</v>
      </c>
      <c r="C129" s="2" t="s">
        <v>16</v>
      </c>
      <c r="D129" s="2" t="s">
        <v>190</v>
      </c>
      <c r="E129" s="2" t="s">
        <v>290</v>
      </c>
      <c r="F129" s="2" t="s">
        <v>39</v>
      </c>
    </row>
    <row r="131" spans="1:6" x14ac:dyDescent="0.35">
      <c r="A131" s="2" t="s">
        <v>291</v>
      </c>
    </row>
    <row r="132" spans="1:6" x14ac:dyDescent="0.35">
      <c r="A132" s="2" t="s">
        <v>292</v>
      </c>
    </row>
    <row r="133" spans="1:6" x14ac:dyDescent="0.35">
      <c r="A133" s="2" t="s">
        <v>93</v>
      </c>
      <c r="B133" s="2" t="s">
        <v>164</v>
      </c>
      <c r="C133" s="2" t="s">
        <v>16</v>
      </c>
      <c r="D133" s="2" t="s">
        <v>7</v>
      </c>
      <c r="E133" s="2" t="s">
        <v>293</v>
      </c>
      <c r="F133" s="2" t="s">
        <v>294</v>
      </c>
    </row>
    <row r="134" spans="1:6" x14ac:dyDescent="0.35">
      <c r="A134" s="2" t="s">
        <v>20</v>
      </c>
      <c r="B134" s="2" t="s">
        <v>189</v>
      </c>
      <c r="C134" s="2" t="s">
        <v>16</v>
      </c>
      <c r="D134" s="2" t="s">
        <v>162</v>
      </c>
      <c r="E134" s="2" t="s">
        <v>165</v>
      </c>
      <c r="F134" s="2" t="s">
        <v>248</v>
      </c>
    </row>
    <row r="135" spans="1:6" x14ac:dyDescent="0.35">
      <c r="A135" s="2" t="s">
        <v>25</v>
      </c>
      <c r="B135" s="2" t="s">
        <v>295</v>
      </c>
      <c r="C135" s="2" t="s">
        <v>16</v>
      </c>
      <c r="D135" s="2" t="s">
        <v>37</v>
      </c>
      <c r="E135" s="2" t="s">
        <v>296</v>
      </c>
      <c r="F135" s="2" t="s">
        <v>283</v>
      </c>
    </row>
    <row r="136" spans="1:6" x14ac:dyDescent="0.35">
      <c r="A136" s="2" t="s">
        <v>297</v>
      </c>
      <c r="B136" s="2" t="s">
        <v>179</v>
      </c>
      <c r="C136" s="2" t="s">
        <v>22</v>
      </c>
      <c r="D136" s="2" t="s">
        <v>42</v>
      </c>
      <c r="E136" s="2" t="s">
        <v>298</v>
      </c>
      <c r="F136" s="2" t="s">
        <v>44</v>
      </c>
    </row>
    <row r="137" spans="1:6" x14ac:dyDescent="0.35">
      <c r="A137" s="2" t="s">
        <v>107</v>
      </c>
      <c r="B137" s="2" t="s">
        <v>173</v>
      </c>
      <c r="C137" s="2" t="s">
        <v>16</v>
      </c>
      <c r="D137" s="2" t="s">
        <v>7</v>
      </c>
      <c r="E137" s="2" t="s">
        <v>299</v>
      </c>
      <c r="F137" s="2" t="s">
        <v>234</v>
      </c>
    </row>
    <row r="138" spans="1:6" x14ac:dyDescent="0.35">
      <c r="A138" s="2" t="s">
        <v>110</v>
      </c>
      <c r="B138" s="2" t="s">
        <v>183</v>
      </c>
      <c r="C138" s="2" t="s">
        <v>16</v>
      </c>
      <c r="D138" s="2" t="s">
        <v>244</v>
      </c>
      <c r="E138" s="2" t="s">
        <v>300</v>
      </c>
      <c r="F138" s="2" t="s">
        <v>270</v>
      </c>
    </row>
    <row r="139" spans="1:6" x14ac:dyDescent="0.35">
      <c r="A139" s="2" t="s">
        <v>114</v>
      </c>
      <c r="B139" s="2" t="s">
        <v>170</v>
      </c>
      <c r="C139" s="2" t="s">
        <v>22</v>
      </c>
      <c r="D139" s="2" t="s">
        <v>217</v>
      </c>
      <c r="E139" s="2" t="s">
        <v>301</v>
      </c>
      <c r="F139" s="2" t="s">
        <v>302</v>
      </c>
    </row>
    <row r="140" spans="1:6" x14ac:dyDescent="0.35">
      <c r="A140" s="2" t="s">
        <v>49</v>
      </c>
      <c r="B140" s="2" t="s">
        <v>303</v>
      </c>
      <c r="C140" s="2" t="s">
        <v>16</v>
      </c>
      <c r="D140" s="2" t="s">
        <v>6</v>
      </c>
      <c r="E140" s="2" t="s">
        <v>304</v>
      </c>
      <c r="F140" s="2" t="s">
        <v>70</v>
      </c>
    </row>
    <row r="141" spans="1:6" x14ac:dyDescent="0.35">
      <c r="A141" s="2" t="s">
        <v>305</v>
      </c>
    </row>
    <row r="143" spans="1:6" x14ac:dyDescent="0.35">
      <c r="A143" s="2" t="s">
        <v>54</v>
      </c>
      <c r="B143" s="2" t="s">
        <v>55</v>
      </c>
    </row>
    <row r="145" spans="1:6" x14ac:dyDescent="0.35">
      <c r="A145" s="2" t="s">
        <v>306</v>
      </c>
      <c r="B145" s="2" t="s">
        <v>161</v>
      </c>
      <c r="C145" s="2" t="s">
        <v>16</v>
      </c>
      <c r="D145" s="2" t="s">
        <v>8</v>
      </c>
      <c r="E145" s="2" t="s">
        <v>225</v>
      </c>
      <c r="F145" s="2" t="s">
        <v>307</v>
      </c>
    </row>
    <row r="146" spans="1:6" x14ac:dyDescent="0.35">
      <c r="A146" s="2" t="s">
        <v>61</v>
      </c>
      <c r="B146" s="2" t="s">
        <v>149</v>
      </c>
      <c r="C146" s="2" t="s">
        <v>16</v>
      </c>
      <c r="D146" s="2" t="s">
        <v>73</v>
      </c>
      <c r="E146" s="2" t="s">
        <v>308</v>
      </c>
      <c r="F146" s="2" t="s">
        <v>212</v>
      </c>
    </row>
    <row r="147" spans="1:6" x14ac:dyDescent="0.35">
      <c r="A147" s="2" t="s">
        <v>66</v>
      </c>
      <c r="B147" s="2" t="s">
        <v>197</v>
      </c>
      <c r="C147" s="2" t="s">
        <v>16</v>
      </c>
      <c r="D147" s="2" t="s">
        <v>162</v>
      </c>
      <c r="E147" s="2" t="s">
        <v>309</v>
      </c>
      <c r="F147" s="2" t="s">
        <v>178</v>
      </c>
    </row>
    <row r="148" spans="1:6" x14ac:dyDescent="0.35">
      <c r="A148" s="2" t="s">
        <v>71</v>
      </c>
      <c r="B148" s="2" t="s">
        <v>186</v>
      </c>
      <c r="C148" s="2" t="s">
        <v>22</v>
      </c>
      <c r="D148" s="2" t="s">
        <v>47</v>
      </c>
      <c r="E148" s="2" t="s">
        <v>310</v>
      </c>
      <c r="F148" s="2" t="s">
        <v>283</v>
      </c>
    </row>
    <row r="149" spans="1:6" x14ac:dyDescent="0.35">
      <c r="A149" s="2" t="s">
        <v>76</v>
      </c>
      <c r="B149" s="2" t="s">
        <v>151</v>
      </c>
      <c r="C149" s="2" t="s">
        <v>22</v>
      </c>
      <c r="D149" s="2" t="s">
        <v>27</v>
      </c>
      <c r="E149" s="2" t="s">
        <v>311</v>
      </c>
      <c r="F149" s="2" t="s">
        <v>280</v>
      </c>
    </row>
    <row r="150" spans="1:6" x14ac:dyDescent="0.35">
      <c r="A150" s="2" t="s">
        <v>80</v>
      </c>
      <c r="B150" s="2" t="s">
        <v>167</v>
      </c>
      <c r="C150" s="2" t="s">
        <v>16</v>
      </c>
      <c r="D150" s="2" t="s">
        <v>104</v>
      </c>
      <c r="E150" s="2" t="s">
        <v>312</v>
      </c>
      <c r="F150" s="2" t="s">
        <v>234</v>
      </c>
    </row>
    <row r="151" spans="1:6" x14ac:dyDescent="0.35">
      <c r="A151" s="2" t="s">
        <v>313</v>
      </c>
      <c r="B151" s="2" t="s">
        <v>258</v>
      </c>
      <c r="C151" s="2" t="s">
        <v>22</v>
      </c>
      <c r="D151" s="2" t="s">
        <v>51</v>
      </c>
      <c r="E151" s="2" t="s">
        <v>314</v>
      </c>
      <c r="F151" s="2" t="s">
        <v>280</v>
      </c>
    </row>
    <row r="152" spans="1:6" x14ac:dyDescent="0.35">
      <c r="A152" s="2" t="s">
        <v>87</v>
      </c>
      <c r="B152" s="2" t="s">
        <v>315</v>
      </c>
      <c r="C152" s="2" t="s">
        <v>22</v>
      </c>
      <c r="D152" s="2" t="s">
        <v>63</v>
      </c>
      <c r="E152" s="2" t="s">
        <v>316</v>
      </c>
      <c r="F152" s="2" t="s">
        <v>194</v>
      </c>
    </row>
    <row r="154" spans="1:6" x14ac:dyDescent="0.35">
      <c r="A154" s="2" t="s">
        <v>317</v>
      </c>
    </row>
    <row r="155" spans="1:6" x14ac:dyDescent="0.35">
      <c r="A155" s="2" t="s">
        <v>318</v>
      </c>
    </row>
    <row r="156" spans="1:6" x14ac:dyDescent="0.35">
      <c r="A156" s="2" t="s">
        <v>93</v>
      </c>
      <c r="B156" s="2" t="s">
        <v>126</v>
      </c>
      <c r="C156" s="2" t="s">
        <v>16</v>
      </c>
      <c r="D156" s="2" t="s">
        <v>162</v>
      </c>
      <c r="E156" s="2" t="s">
        <v>319</v>
      </c>
      <c r="F156" s="2" t="s">
        <v>280</v>
      </c>
    </row>
    <row r="157" spans="1:6" x14ac:dyDescent="0.35">
      <c r="A157" s="2" t="s">
        <v>20</v>
      </c>
      <c r="B157" s="2" t="s">
        <v>315</v>
      </c>
      <c r="C157" s="2" t="s">
        <v>22</v>
      </c>
      <c r="D157" s="2" t="s">
        <v>259</v>
      </c>
      <c r="E157" s="2" t="s">
        <v>320</v>
      </c>
      <c r="F157" s="2" t="s">
        <v>153</v>
      </c>
    </row>
    <row r="158" spans="1:6" x14ac:dyDescent="0.35">
      <c r="A158" s="2" t="s">
        <v>25</v>
      </c>
      <c r="B158" s="2" t="s">
        <v>321</v>
      </c>
      <c r="C158" s="2" t="s">
        <v>22</v>
      </c>
      <c r="D158" s="2" t="s">
        <v>322</v>
      </c>
      <c r="E158" s="2" t="s">
        <v>64</v>
      </c>
      <c r="F158" s="2" t="s">
        <v>153</v>
      </c>
    </row>
    <row r="159" spans="1:6" x14ac:dyDescent="0.35">
      <c r="A159" s="2" t="s">
        <v>30</v>
      </c>
      <c r="B159" s="2" t="s">
        <v>250</v>
      </c>
      <c r="C159" s="2" t="s">
        <v>16</v>
      </c>
      <c r="D159" s="2" t="s">
        <v>244</v>
      </c>
      <c r="E159" s="2" t="s">
        <v>323</v>
      </c>
      <c r="F159" s="2" t="s">
        <v>270</v>
      </c>
    </row>
    <row r="160" spans="1:6" x14ac:dyDescent="0.35">
      <c r="A160" s="2" t="s">
        <v>107</v>
      </c>
      <c r="B160" s="2" t="s">
        <v>15</v>
      </c>
      <c r="C160" s="2" t="s">
        <v>16</v>
      </c>
      <c r="D160" s="2" t="s">
        <v>324</v>
      </c>
      <c r="E160" s="2" t="s">
        <v>325</v>
      </c>
      <c r="F160" s="2" t="s">
        <v>212</v>
      </c>
    </row>
    <row r="161" spans="1:6" x14ac:dyDescent="0.35">
      <c r="A161" s="2" t="s">
        <v>110</v>
      </c>
      <c r="B161" s="2" t="s">
        <v>326</v>
      </c>
      <c r="C161" s="2" t="s">
        <v>22</v>
      </c>
      <c r="D161" s="2" t="s">
        <v>244</v>
      </c>
      <c r="E161" s="2" t="s">
        <v>327</v>
      </c>
      <c r="F161" s="2" t="s">
        <v>79</v>
      </c>
    </row>
    <row r="162" spans="1:6" x14ac:dyDescent="0.35">
      <c r="A162" s="2" t="s">
        <v>114</v>
      </c>
      <c r="B162" s="2" t="s">
        <v>192</v>
      </c>
      <c r="C162" s="2" t="s">
        <v>16</v>
      </c>
      <c r="D162" s="2" t="s">
        <v>324</v>
      </c>
      <c r="E162" s="2" t="s">
        <v>265</v>
      </c>
      <c r="F162" s="2" t="s">
        <v>302</v>
      </c>
    </row>
    <row r="163" spans="1:6" x14ac:dyDescent="0.35">
      <c r="A163" s="2" t="s">
        <v>49</v>
      </c>
      <c r="B163" s="2" t="s">
        <v>41</v>
      </c>
      <c r="C163" s="2" t="s">
        <v>16</v>
      </c>
      <c r="D163" s="2" t="s">
        <v>51</v>
      </c>
      <c r="E163" s="2" t="s">
        <v>328</v>
      </c>
      <c r="F163" s="2" t="s">
        <v>185</v>
      </c>
    </row>
    <row r="164" spans="1:6" x14ac:dyDescent="0.35">
      <c r="A164" s="2" t="s">
        <v>54</v>
      </c>
      <c r="B164" s="2" t="s">
        <v>329</v>
      </c>
      <c r="C164" s="2" t="s">
        <v>16</v>
      </c>
      <c r="D164" s="2" t="s">
        <v>244</v>
      </c>
      <c r="E164" s="2" t="s">
        <v>330</v>
      </c>
      <c r="F164" s="2" t="s">
        <v>331</v>
      </c>
    </row>
    <row r="165" spans="1:6" x14ac:dyDescent="0.35">
      <c r="A165" s="2" t="s">
        <v>169</v>
      </c>
      <c r="B165" s="2" t="s">
        <v>197</v>
      </c>
      <c r="C165" s="2" t="s">
        <v>16</v>
      </c>
      <c r="D165" s="2" t="s">
        <v>322</v>
      </c>
      <c r="E165" s="2" t="s">
        <v>332</v>
      </c>
      <c r="F165" s="2" t="s">
        <v>172</v>
      </c>
    </row>
    <row r="166" spans="1:6" x14ac:dyDescent="0.35">
      <c r="A166" s="2" t="s">
        <v>61</v>
      </c>
      <c r="B166" s="2" t="s">
        <v>167</v>
      </c>
      <c r="C166" s="2" t="s">
        <v>16</v>
      </c>
      <c r="D166" s="2" t="s">
        <v>333</v>
      </c>
      <c r="E166" s="2" t="s">
        <v>334</v>
      </c>
      <c r="F166" s="2" t="s">
        <v>19</v>
      </c>
    </row>
    <row r="167" spans="1:6" x14ac:dyDescent="0.35">
      <c r="A167" s="2" t="s">
        <v>66</v>
      </c>
      <c r="B167" s="2" t="s">
        <v>335</v>
      </c>
      <c r="C167" s="2" t="s">
        <v>16</v>
      </c>
      <c r="D167" s="2" t="s">
        <v>174</v>
      </c>
      <c r="E167" s="2" t="s">
        <v>336</v>
      </c>
      <c r="F167" s="2" t="s">
        <v>234</v>
      </c>
    </row>
    <row r="168" spans="1:6" x14ac:dyDescent="0.35">
      <c r="A168" s="2" t="s">
        <v>71</v>
      </c>
      <c r="B168" s="2" t="s">
        <v>55</v>
      </c>
    </row>
    <row r="170" spans="1:6" x14ac:dyDescent="0.35">
      <c r="A170" s="2" t="s">
        <v>76</v>
      </c>
      <c r="B170" s="2" t="s">
        <v>176</v>
      </c>
      <c r="C170" s="2" t="s">
        <v>16</v>
      </c>
      <c r="D170" s="2" t="s">
        <v>97</v>
      </c>
      <c r="E170" s="2" t="s">
        <v>337</v>
      </c>
      <c r="F170" s="2" t="s">
        <v>280</v>
      </c>
    </row>
    <row r="171" spans="1:6" x14ac:dyDescent="0.35">
      <c r="A171" s="2" t="s">
        <v>80</v>
      </c>
      <c r="B171" s="2" t="s">
        <v>26</v>
      </c>
      <c r="C171" s="2" t="s">
        <v>16</v>
      </c>
      <c r="D171" s="2" t="s">
        <v>324</v>
      </c>
      <c r="E171" s="2" t="s">
        <v>325</v>
      </c>
      <c r="F171" s="2" t="s">
        <v>153</v>
      </c>
    </row>
    <row r="172" spans="1:6" x14ac:dyDescent="0.35">
      <c r="A172" s="2" t="s">
        <v>83</v>
      </c>
      <c r="B172" s="2" t="s">
        <v>246</v>
      </c>
      <c r="C172" s="2" t="s">
        <v>22</v>
      </c>
      <c r="D172" s="2" t="s">
        <v>97</v>
      </c>
      <c r="E172" s="2" t="s">
        <v>338</v>
      </c>
      <c r="F172" s="2" t="s">
        <v>234</v>
      </c>
    </row>
    <row r="173" spans="1:6" x14ac:dyDescent="0.35">
      <c r="A173" s="2" t="s">
        <v>87</v>
      </c>
      <c r="B173" s="2" t="s">
        <v>339</v>
      </c>
      <c r="C173" s="2" t="s">
        <v>22</v>
      </c>
      <c r="D173" s="2" t="s">
        <v>162</v>
      </c>
      <c r="E173" s="2" t="s">
        <v>340</v>
      </c>
      <c r="F173" s="2" t="s">
        <v>294</v>
      </c>
    </row>
    <row r="175" spans="1:6" x14ac:dyDescent="0.35">
      <c r="A175" s="2" t="s">
        <v>341</v>
      </c>
    </row>
    <row r="176" spans="1:6" x14ac:dyDescent="0.35">
      <c r="A176" s="2" t="s">
        <v>342</v>
      </c>
    </row>
    <row r="177" spans="1:6" x14ac:dyDescent="0.35">
      <c r="A177" s="2" t="s">
        <v>93</v>
      </c>
      <c r="B177" s="2" t="s">
        <v>335</v>
      </c>
      <c r="C177" s="2" t="s">
        <v>237</v>
      </c>
      <c r="D177" s="2" t="s">
        <v>284</v>
      </c>
      <c r="E177" s="2" t="s">
        <v>343</v>
      </c>
      <c r="F177" s="2" t="s">
        <v>60</v>
      </c>
    </row>
    <row r="178" spans="1:6" x14ac:dyDescent="0.35">
      <c r="A178" s="2" t="s">
        <v>20</v>
      </c>
      <c r="B178" s="2" t="s">
        <v>250</v>
      </c>
      <c r="C178" s="2" t="s">
        <v>22</v>
      </c>
      <c r="D178" s="2" t="s">
        <v>104</v>
      </c>
      <c r="E178" s="2" t="s">
        <v>344</v>
      </c>
      <c r="F178" s="2" t="s">
        <v>302</v>
      </c>
    </row>
    <row r="179" spans="1:6" x14ac:dyDescent="0.35">
      <c r="A179" s="2" t="s">
        <v>264</v>
      </c>
      <c r="B179" s="2" t="s">
        <v>256</v>
      </c>
      <c r="C179" s="2" t="s">
        <v>22</v>
      </c>
      <c r="D179" s="2" t="s">
        <v>229</v>
      </c>
      <c r="E179" s="2" t="s">
        <v>301</v>
      </c>
      <c r="F179" s="2" t="s">
        <v>185</v>
      </c>
    </row>
    <row r="180" spans="1:6" x14ac:dyDescent="0.35">
      <c r="A180" s="2" t="s">
        <v>30</v>
      </c>
      <c r="B180" s="2" t="s">
        <v>36</v>
      </c>
      <c r="C180" s="2" t="s">
        <v>22</v>
      </c>
      <c r="D180" s="2" t="s">
        <v>7</v>
      </c>
      <c r="E180" s="2" t="s">
        <v>345</v>
      </c>
      <c r="F180" s="2" t="s">
        <v>19</v>
      </c>
    </row>
    <row r="181" spans="1:6" x14ac:dyDescent="0.35">
      <c r="A181" s="2" t="s">
        <v>107</v>
      </c>
      <c r="B181" s="2" t="s">
        <v>176</v>
      </c>
      <c r="C181" s="2" t="s">
        <v>22</v>
      </c>
      <c r="D181" s="2" t="s">
        <v>63</v>
      </c>
      <c r="E181" s="2" t="s">
        <v>346</v>
      </c>
      <c r="F181" s="2" t="s">
        <v>234</v>
      </c>
    </row>
    <row r="182" spans="1:6" x14ac:dyDescent="0.35">
      <c r="A182" s="2" t="s">
        <v>110</v>
      </c>
      <c r="B182" s="2" t="s">
        <v>272</v>
      </c>
      <c r="C182" s="2" t="s">
        <v>22</v>
      </c>
      <c r="D182" s="2" t="s">
        <v>275</v>
      </c>
      <c r="E182" s="2" t="s">
        <v>347</v>
      </c>
      <c r="F182" s="2" t="s">
        <v>212</v>
      </c>
    </row>
    <row r="183" spans="1:6" x14ac:dyDescent="0.35">
      <c r="A183" s="2" t="s">
        <v>114</v>
      </c>
      <c r="B183" s="2" t="s">
        <v>55</v>
      </c>
    </row>
    <row r="185" spans="1:6" x14ac:dyDescent="0.35">
      <c r="A185" s="2" t="s">
        <v>348</v>
      </c>
      <c r="B185" s="2" t="s">
        <v>349</v>
      </c>
      <c r="C185" s="2" t="s">
        <v>22</v>
      </c>
      <c r="D185" s="2" t="s">
        <v>4</v>
      </c>
      <c r="E185" s="2" t="s">
        <v>350</v>
      </c>
      <c r="F185" s="2" t="s">
        <v>39</v>
      </c>
    </row>
    <row r="186" spans="1:6" x14ac:dyDescent="0.35">
      <c r="A186" s="2" t="s">
        <v>54</v>
      </c>
      <c r="B186" s="2" t="s">
        <v>151</v>
      </c>
      <c r="C186" s="2" t="s">
        <v>22</v>
      </c>
      <c r="D186" s="2" t="s">
        <v>42</v>
      </c>
      <c r="E186" s="2" t="s">
        <v>351</v>
      </c>
      <c r="F186" s="2" t="s">
        <v>331</v>
      </c>
    </row>
    <row r="187" spans="1:6" x14ac:dyDescent="0.35">
      <c r="A187" s="2" t="s">
        <v>56</v>
      </c>
      <c r="B187" s="2" t="s">
        <v>189</v>
      </c>
      <c r="C187" s="2" t="s">
        <v>22</v>
      </c>
      <c r="D187" s="2" t="s">
        <v>104</v>
      </c>
      <c r="E187" s="2" t="s">
        <v>352</v>
      </c>
      <c r="F187" s="2" t="s">
        <v>353</v>
      </c>
    </row>
    <row r="188" spans="1:6" x14ac:dyDescent="0.35">
      <c r="A188" s="2" t="s">
        <v>61</v>
      </c>
      <c r="B188" s="2" t="s">
        <v>315</v>
      </c>
      <c r="C188" s="2" t="s">
        <v>22</v>
      </c>
      <c r="D188" s="2" t="s">
        <v>2</v>
      </c>
      <c r="E188" s="2" t="s">
        <v>354</v>
      </c>
      <c r="F188" s="2" t="s">
        <v>19</v>
      </c>
    </row>
    <row r="189" spans="1:6" x14ac:dyDescent="0.35">
      <c r="A189" s="2" t="s">
        <v>355</v>
      </c>
      <c r="B189" s="2" t="s">
        <v>72</v>
      </c>
      <c r="C189" s="2" t="s">
        <v>16</v>
      </c>
      <c r="D189" s="2" t="s">
        <v>229</v>
      </c>
      <c r="E189" s="2" t="s">
        <v>356</v>
      </c>
      <c r="F189" s="2" t="s">
        <v>357</v>
      </c>
    </row>
    <row r="190" spans="1:6" x14ac:dyDescent="0.35">
      <c r="A190" s="2" t="s">
        <v>358</v>
      </c>
      <c r="B190" s="2" t="s">
        <v>62</v>
      </c>
      <c r="C190" s="2" t="s">
        <v>16</v>
      </c>
      <c r="D190" s="2" t="s">
        <v>37</v>
      </c>
      <c r="E190" s="2" t="s">
        <v>359</v>
      </c>
      <c r="F190" s="2" t="s">
        <v>34</v>
      </c>
    </row>
    <row r="191" spans="1:6" x14ac:dyDescent="0.35">
      <c r="A191" s="2" t="s">
        <v>360</v>
      </c>
      <c r="B191" s="2" t="s">
        <v>161</v>
      </c>
      <c r="C191" s="2" t="s">
        <v>16</v>
      </c>
      <c r="D191" s="2" t="s">
        <v>37</v>
      </c>
      <c r="E191" s="2" t="s">
        <v>361</v>
      </c>
      <c r="F191" s="2" t="s">
        <v>156</v>
      </c>
    </row>
    <row r="192" spans="1:6" x14ac:dyDescent="0.35">
      <c r="A192" s="2" t="s">
        <v>362</v>
      </c>
      <c r="B192" s="2" t="s">
        <v>21</v>
      </c>
      <c r="C192" s="2" t="s">
        <v>16</v>
      </c>
      <c r="D192" s="2" t="s">
        <v>2</v>
      </c>
      <c r="E192" s="2" t="s">
        <v>363</v>
      </c>
      <c r="F192" s="2" t="s">
        <v>212</v>
      </c>
    </row>
    <row r="193" spans="1:6" x14ac:dyDescent="0.35">
      <c r="A193" s="2" t="s">
        <v>364</v>
      </c>
      <c r="B193" s="2" t="s">
        <v>266</v>
      </c>
      <c r="C193" s="2" t="s">
        <v>22</v>
      </c>
      <c r="D193" s="2" t="s">
        <v>229</v>
      </c>
      <c r="E193" s="2" t="s">
        <v>365</v>
      </c>
      <c r="F193" s="2" t="s">
        <v>113</v>
      </c>
    </row>
    <row r="194" spans="1:6" x14ac:dyDescent="0.35">
      <c r="A194" s="2" t="s">
        <v>87</v>
      </c>
      <c r="B194" s="2" t="s">
        <v>126</v>
      </c>
      <c r="C194" s="2" t="s">
        <v>16</v>
      </c>
      <c r="D194" s="2" t="s">
        <v>190</v>
      </c>
      <c r="E194" s="2" t="s">
        <v>336</v>
      </c>
      <c r="F194" s="2" t="s">
        <v>34</v>
      </c>
    </row>
    <row r="195" spans="1:6" x14ac:dyDescent="0.35">
      <c r="A195" s="2" t="s">
        <v>136</v>
      </c>
      <c r="B195" s="2" t="s">
        <v>119</v>
      </c>
      <c r="C195" s="2" t="s">
        <v>16</v>
      </c>
      <c r="D195" s="2" t="s">
        <v>4</v>
      </c>
      <c r="E195" s="2" t="s">
        <v>220</v>
      </c>
      <c r="F195" s="2" t="s">
        <v>357</v>
      </c>
    </row>
    <row r="197" spans="1:6" x14ac:dyDescent="0.35">
      <c r="A197" s="2" t="s">
        <v>295</v>
      </c>
    </row>
    <row r="198" spans="1:6" x14ac:dyDescent="0.35">
      <c r="A198" s="2" t="s">
        <v>366</v>
      </c>
    </row>
    <row r="199" spans="1:6" x14ac:dyDescent="0.35">
      <c r="A199" s="2" t="s">
        <v>224</v>
      </c>
      <c r="B199" s="2" t="s">
        <v>103</v>
      </c>
      <c r="C199" s="2" t="s">
        <v>22</v>
      </c>
      <c r="D199" s="2" t="s">
        <v>104</v>
      </c>
      <c r="E199" s="2" t="s">
        <v>367</v>
      </c>
      <c r="F199" s="2" t="s">
        <v>226</v>
      </c>
    </row>
    <row r="200" spans="1:6" x14ac:dyDescent="0.35">
      <c r="A200" s="2" t="s">
        <v>20</v>
      </c>
      <c r="B200" s="2" t="s">
        <v>368</v>
      </c>
      <c r="C200" s="2" t="s">
        <v>22</v>
      </c>
      <c r="D200" s="2" t="s">
        <v>3</v>
      </c>
      <c r="E200" s="2" t="s">
        <v>369</v>
      </c>
      <c r="F200" s="2" t="s">
        <v>95</v>
      </c>
    </row>
    <row r="201" spans="1:6" x14ac:dyDescent="0.35">
      <c r="A201" s="2" t="s">
        <v>25</v>
      </c>
      <c r="B201" s="2" t="s">
        <v>192</v>
      </c>
      <c r="C201" s="2" t="s">
        <v>22</v>
      </c>
      <c r="D201" s="2" t="s">
        <v>162</v>
      </c>
      <c r="E201" s="2" t="s">
        <v>370</v>
      </c>
      <c r="F201" s="2" t="s">
        <v>283</v>
      </c>
    </row>
    <row r="202" spans="1:6" x14ac:dyDescent="0.35">
      <c r="A202" s="2" t="s">
        <v>30</v>
      </c>
      <c r="B202" s="2" t="s">
        <v>123</v>
      </c>
      <c r="C202" s="2" t="s">
        <v>22</v>
      </c>
      <c r="D202" s="2" t="s">
        <v>37</v>
      </c>
      <c r="E202" s="2" t="s">
        <v>371</v>
      </c>
      <c r="F202" s="2" t="s">
        <v>34</v>
      </c>
    </row>
    <row r="203" spans="1:6" x14ac:dyDescent="0.35">
      <c r="A203" s="2" t="s">
        <v>107</v>
      </c>
      <c r="B203" s="2" t="s">
        <v>253</v>
      </c>
      <c r="C203" s="2" t="s">
        <v>16</v>
      </c>
      <c r="D203" s="2" t="s">
        <v>27</v>
      </c>
      <c r="E203" s="2" t="s">
        <v>372</v>
      </c>
      <c r="F203" s="2" t="s">
        <v>44</v>
      </c>
    </row>
    <row r="204" spans="1:6" x14ac:dyDescent="0.35">
      <c r="A204" s="2" t="s">
        <v>373</v>
      </c>
      <c r="B204" s="2" t="s">
        <v>374</v>
      </c>
      <c r="C204" s="2" t="s">
        <v>16</v>
      </c>
      <c r="D204" s="2" t="s">
        <v>6</v>
      </c>
      <c r="E204" s="2" t="s">
        <v>375</v>
      </c>
      <c r="F204" s="2" t="s">
        <v>19</v>
      </c>
    </row>
    <row r="205" spans="1:6" x14ac:dyDescent="0.35">
      <c r="A205" s="2" t="s">
        <v>376</v>
      </c>
      <c r="B205" s="2" t="s">
        <v>377</v>
      </c>
      <c r="C205" s="2" t="s">
        <v>22</v>
      </c>
      <c r="D205" s="2" t="s">
        <v>17</v>
      </c>
      <c r="E205" s="2" t="s">
        <v>378</v>
      </c>
      <c r="F205" s="2" t="s">
        <v>166</v>
      </c>
    </row>
    <row r="206" spans="1:6" x14ac:dyDescent="0.35">
      <c r="A206" s="2" t="s">
        <v>49</v>
      </c>
      <c r="B206" s="2" t="s">
        <v>246</v>
      </c>
      <c r="C206" s="2" t="s">
        <v>22</v>
      </c>
      <c r="D206" s="2" t="s">
        <v>5</v>
      </c>
      <c r="E206" s="2" t="s">
        <v>379</v>
      </c>
      <c r="F206" s="2" t="s">
        <v>39</v>
      </c>
    </row>
    <row r="207" spans="1:6" x14ac:dyDescent="0.35">
      <c r="A207" s="2" t="s">
        <v>380</v>
      </c>
      <c r="B207" s="2" t="s">
        <v>96</v>
      </c>
      <c r="C207" s="2" t="s">
        <v>16</v>
      </c>
      <c r="D207" s="2" t="s">
        <v>284</v>
      </c>
      <c r="E207" s="2" t="s">
        <v>52</v>
      </c>
      <c r="F207" s="2" t="s">
        <v>79</v>
      </c>
    </row>
    <row r="208" spans="1:6" x14ac:dyDescent="0.35">
      <c r="A208" s="2" t="s">
        <v>56</v>
      </c>
      <c r="B208" s="2" t="s">
        <v>100</v>
      </c>
      <c r="C208" s="2" t="s">
        <v>22</v>
      </c>
      <c r="D208" s="2" t="s">
        <v>104</v>
      </c>
      <c r="E208" s="2" t="s">
        <v>381</v>
      </c>
      <c r="F208" s="2" t="s">
        <v>382</v>
      </c>
    </row>
    <row r="209" spans="1:6" x14ac:dyDescent="0.35">
      <c r="A209" s="2" t="s">
        <v>61</v>
      </c>
      <c r="B209" s="2" t="s">
        <v>55</v>
      </c>
    </row>
    <row r="211" spans="1:6" x14ac:dyDescent="0.35">
      <c r="A211" s="2" t="s">
        <v>383</v>
      </c>
      <c r="B211" s="2" t="s">
        <v>384</v>
      </c>
      <c r="C211" s="2" t="s">
        <v>16</v>
      </c>
      <c r="D211" s="2" t="s">
        <v>37</v>
      </c>
      <c r="E211" s="2" t="s">
        <v>288</v>
      </c>
      <c r="F211" s="2" t="s">
        <v>90</v>
      </c>
    </row>
    <row r="212" spans="1:6" x14ac:dyDescent="0.35">
      <c r="A212" s="2" t="s">
        <v>71</v>
      </c>
      <c r="B212" s="2" t="s">
        <v>154</v>
      </c>
      <c r="C212" s="2" t="s">
        <v>22</v>
      </c>
      <c r="D212" s="2" t="s">
        <v>37</v>
      </c>
      <c r="E212" s="2" t="s">
        <v>276</v>
      </c>
      <c r="F212" s="2" t="s">
        <v>385</v>
      </c>
    </row>
    <row r="213" spans="1:6" x14ac:dyDescent="0.35">
      <c r="A213" s="2" t="s">
        <v>76</v>
      </c>
      <c r="B213" s="2" t="s">
        <v>326</v>
      </c>
      <c r="C213" s="2" t="s">
        <v>16</v>
      </c>
      <c r="D213" s="2" t="s">
        <v>386</v>
      </c>
      <c r="E213" s="2" t="s">
        <v>387</v>
      </c>
      <c r="F213" s="2" t="s">
        <v>34</v>
      </c>
    </row>
    <row r="214" spans="1:6" x14ac:dyDescent="0.35">
      <c r="A214" s="2" t="s">
        <v>80</v>
      </c>
      <c r="B214" s="2" t="s">
        <v>15</v>
      </c>
      <c r="C214" s="2" t="s">
        <v>16</v>
      </c>
      <c r="D214" s="2" t="s">
        <v>104</v>
      </c>
      <c r="E214" s="2" t="s">
        <v>388</v>
      </c>
      <c r="F214" s="2" t="s">
        <v>34</v>
      </c>
    </row>
    <row r="215" spans="1:6" x14ac:dyDescent="0.35">
      <c r="A215" s="2" t="s">
        <v>389</v>
      </c>
      <c r="B215" s="2" t="s">
        <v>390</v>
      </c>
      <c r="C215" s="2" t="s">
        <v>16</v>
      </c>
      <c r="D215" s="2" t="s">
        <v>162</v>
      </c>
      <c r="E215" s="2" t="s">
        <v>391</v>
      </c>
      <c r="F215" s="2" t="s">
        <v>392</v>
      </c>
    </row>
    <row r="216" spans="1:6" x14ac:dyDescent="0.35">
      <c r="A216" s="2" t="s">
        <v>87</v>
      </c>
      <c r="B216" s="2" t="s">
        <v>157</v>
      </c>
      <c r="C216" s="2" t="s">
        <v>22</v>
      </c>
      <c r="D216" s="2" t="s">
        <v>8</v>
      </c>
      <c r="E216" s="2" t="s">
        <v>393</v>
      </c>
      <c r="F216" s="2" t="s">
        <v>277</v>
      </c>
    </row>
    <row r="218" spans="1:6" x14ac:dyDescent="0.35">
      <c r="A218" s="2" t="s">
        <v>394</v>
      </c>
    </row>
    <row r="219" spans="1:6" x14ac:dyDescent="0.35">
      <c r="A219" s="2" t="s">
        <v>395</v>
      </c>
    </row>
    <row r="220" spans="1:6" x14ac:dyDescent="0.35">
      <c r="A220" s="2" t="s">
        <v>93</v>
      </c>
      <c r="B220" s="2" t="s">
        <v>268</v>
      </c>
      <c r="C220" s="2" t="s">
        <v>22</v>
      </c>
      <c r="D220" s="2" t="s">
        <v>104</v>
      </c>
      <c r="E220" s="2" t="s">
        <v>396</v>
      </c>
      <c r="F220" s="2" t="s">
        <v>353</v>
      </c>
    </row>
    <row r="221" spans="1:6" x14ac:dyDescent="0.35">
      <c r="A221" s="2" t="s">
        <v>20</v>
      </c>
      <c r="B221" s="2" t="s">
        <v>281</v>
      </c>
      <c r="C221" s="2" t="s">
        <v>16</v>
      </c>
      <c r="D221" s="2" t="s">
        <v>3</v>
      </c>
      <c r="E221" s="2" t="s">
        <v>397</v>
      </c>
      <c r="F221" s="2" t="s">
        <v>307</v>
      </c>
    </row>
    <row r="222" spans="1:6" x14ac:dyDescent="0.35">
      <c r="A222" s="2" t="s">
        <v>25</v>
      </c>
      <c r="B222" s="2" t="s">
        <v>272</v>
      </c>
      <c r="C222" s="2" t="s">
        <v>16</v>
      </c>
      <c r="D222" s="2" t="s">
        <v>111</v>
      </c>
      <c r="E222" s="2" t="s">
        <v>398</v>
      </c>
      <c r="F222" s="2" t="s">
        <v>270</v>
      </c>
    </row>
    <row r="223" spans="1:6" x14ac:dyDescent="0.35">
      <c r="A223" s="2" t="s">
        <v>30</v>
      </c>
      <c r="B223" s="2" t="s">
        <v>399</v>
      </c>
      <c r="C223" s="2" t="s">
        <v>16</v>
      </c>
      <c r="D223" s="2" t="s">
        <v>6</v>
      </c>
      <c r="E223" s="2" t="s">
        <v>233</v>
      </c>
      <c r="F223" s="2" t="s">
        <v>212</v>
      </c>
    </row>
    <row r="224" spans="1:6" x14ac:dyDescent="0.35">
      <c r="A224" s="2" t="s">
        <v>107</v>
      </c>
      <c r="B224" s="2" t="s">
        <v>186</v>
      </c>
      <c r="C224" s="2" t="s">
        <v>22</v>
      </c>
      <c r="D224" s="2" t="s">
        <v>162</v>
      </c>
      <c r="E224" s="2" t="s">
        <v>400</v>
      </c>
      <c r="F224" s="2" t="s">
        <v>53</v>
      </c>
    </row>
    <row r="225" spans="1:6" x14ac:dyDescent="0.35">
      <c r="A225" s="2" t="s">
        <v>110</v>
      </c>
      <c r="B225" s="2" t="s">
        <v>31</v>
      </c>
      <c r="C225" s="2" t="s">
        <v>237</v>
      </c>
      <c r="D225" s="2" t="s">
        <v>6</v>
      </c>
      <c r="E225" s="2" t="s">
        <v>401</v>
      </c>
      <c r="F225" s="2" t="s">
        <v>206</v>
      </c>
    </row>
    <row r="226" spans="1:6" x14ac:dyDescent="0.35">
      <c r="A226" s="2" t="s">
        <v>114</v>
      </c>
      <c r="B226" s="2" t="s">
        <v>72</v>
      </c>
      <c r="C226" s="2" t="s">
        <v>22</v>
      </c>
      <c r="D226" s="2" t="s">
        <v>8</v>
      </c>
      <c r="E226" s="2" t="s">
        <v>338</v>
      </c>
      <c r="F226" s="2" t="s">
        <v>24</v>
      </c>
    </row>
    <row r="227" spans="1:6" x14ac:dyDescent="0.35">
      <c r="A227" s="2" t="s">
        <v>49</v>
      </c>
      <c r="B227" s="2" t="s">
        <v>258</v>
      </c>
      <c r="C227" s="2" t="s">
        <v>16</v>
      </c>
      <c r="D227" s="2" t="s">
        <v>386</v>
      </c>
      <c r="E227" s="2" t="s">
        <v>402</v>
      </c>
      <c r="F227" s="2" t="s">
        <v>44</v>
      </c>
    </row>
    <row r="228" spans="1:6" x14ac:dyDescent="0.35">
      <c r="A228" s="2" t="s">
        <v>54</v>
      </c>
      <c r="B228" s="2" t="s">
        <v>403</v>
      </c>
      <c r="C228" s="2" t="s">
        <v>22</v>
      </c>
      <c r="D228" s="2" t="s">
        <v>190</v>
      </c>
      <c r="E228" s="2" t="s">
        <v>404</v>
      </c>
      <c r="F228" s="2" t="s">
        <v>178</v>
      </c>
    </row>
    <row r="229" spans="1:6" x14ac:dyDescent="0.35">
      <c r="A229" s="2" t="s">
        <v>56</v>
      </c>
      <c r="B229" s="2" t="s">
        <v>55</v>
      </c>
    </row>
    <row r="231" spans="1:6" x14ac:dyDescent="0.35">
      <c r="A231" s="2" t="s">
        <v>61</v>
      </c>
      <c r="B231" s="2" t="s">
        <v>213</v>
      </c>
      <c r="C231" s="2" t="s">
        <v>22</v>
      </c>
      <c r="D231" s="2" t="s">
        <v>3</v>
      </c>
      <c r="E231" s="2" t="s">
        <v>405</v>
      </c>
      <c r="F231" s="2" t="s">
        <v>60</v>
      </c>
    </row>
    <row r="232" spans="1:6" x14ac:dyDescent="0.35">
      <c r="A232" s="2" t="s">
        <v>355</v>
      </c>
      <c r="B232" s="2" t="s">
        <v>228</v>
      </c>
      <c r="C232" s="2" t="s">
        <v>22</v>
      </c>
      <c r="D232" s="2" t="s">
        <v>7</v>
      </c>
      <c r="E232" s="2" t="s">
        <v>406</v>
      </c>
      <c r="F232" s="2" t="s">
        <v>287</v>
      </c>
    </row>
    <row r="233" spans="1:6" x14ac:dyDescent="0.35">
      <c r="A233" s="2" t="s">
        <v>71</v>
      </c>
      <c r="B233" s="2" t="s">
        <v>100</v>
      </c>
      <c r="C233" s="2" t="s">
        <v>22</v>
      </c>
      <c r="D233" s="2" t="s">
        <v>111</v>
      </c>
      <c r="E233" s="2" t="s">
        <v>407</v>
      </c>
      <c r="F233" s="2" t="s">
        <v>408</v>
      </c>
    </row>
    <row r="234" spans="1:6" x14ac:dyDescent="0.35">
      <c r="A234" s="2" t="s">
        <v>76</v>
      </c>
      <c r="B234" s="2" t="s">
        <v>256</v>
      </c>
      <c r="C234" s="2" t="s">
        <v>16</v>
      </c>
      <c r="D234" s="2" t="s">
        <v>42</v>
      </c>
      <c r="E234" s="2" t="s">
        <v>338</v>
      </c>
      <c r="F234" s="2" t="s">
        <v>287</v>
      </c>
    </row>
    <row r="235" spans="1:6" x14ac:dyDescent="0.35">
      <c r="A235" s="2" t="s">
        <v>80</v>
      </c>
      <c r="B235" s="2" t="s">
        <v>161</v>
      </c>
      <c r="C235" s="2" t="s">
        <v>16</v>
      </c>
      <c r="D235" s="2" t="s">
        <v>68</v>
      </c>
      <c r="E235" s="2" t="s">
        <v>409</v>
      </c>
      <c r="F235" s="2" t="s">
        <v>178</v>
      </c>
    </row>
    <row r="236" spans="1:6" x14ac:dyDescent="0.35">
      <c r="A236" s="2" t="s">
        <v>364</v>
      </c>
      <c r="B236" s="2" t="s">
        <v>173</v>
      </c>
      <c r="C236" s="2" t="s">
        <v>16</v>
      </c>
      <c r="D236" s="2" t="s">
        <v>111</v>
      </c>
      <c r="E236" s="2" t="s">
        <v>410</v>
      </c>
      <c r="F236" s="2" t="s">
        <v>113</v>
      </c>
    </row>
    <row r="237" spans="1:6" x14ac:dyDescent="0.35">
      <c r="A237" s="2" t="s">
        <v>411</v>
      </c>
      <c r="B237" s="2" t="s">
        <v>119</v>
      </c>
      <c r="C237" s="2" t="s">
        <v>16</v>
      </c>
      <c r="D237" s="2" t="s">
        <v>162</v>
      </c>
      <c r="E237" s="2" t="s">
        <v>94</v>
      </c>
      <c r="F237" s="2" t="s">
        <v>353</v>
      </c>
    </row>
    <row r="238" spans="1:6" x14ac:dyDescent="0.35">
      <c r="A238" s="2" t="s">
        <v>412</v>
      </c>
      <c r="B238" s="2" t="s">
        <v>84</v>
      </c>
      <c r="C238" s="2" t="s">
        <v>16</v>
      </c>
      <c r="D238" s="2" t="s">
        <v>333</v>
      </c>
      <c r="E238" s="2" t="s">
        <v>413</v>
      </c>
      <c r="F238" s="2" t="s">
        <v>160</v>
      </c>
    </row>
    <row r="240" spans="1:6" x14ac:dyDescent="0.35">
      <c r="A240" s="2" t="s">
        <v>119</v>
      </c>
    </row>
    <row r="241" spans="1:6" x14ac:dyDescent="0.35">
      <c r="A241" s="2" t="s">
        <v>414</v>
      </c>
    </row>
    <row r="242" spans="1:6" x14ac:dyDescent="0.35">
      <c r="A242" s="2" t="s">
        <v>93</v>
      </c>
      <c r="B242" s="2" t="s">
        <v>154</v>
      </c>
      <c r="C242" s="2" t="s">
        <v>16</v>
      </c>
      <c r="D242" s="2" t="s">
        <v>27</v>
      </c>
      <c r="E242" s="2" t="s">
        <v>344</v>
      </c>
      <c r="F242" s="2" t="s">
        <v>270</v>
      </c>
    </row>
    <row r="243" spans="1:6" x14ac:dyDescent="0.35">
      <c r="A243" s="2" t="s">
        <v>415</v>
      </c>
      <c r="B243" s="2" t="s">
        <v>62</v>
      </c>
      <c r="C243" s="2" t="s">
        <v>16</v>
      </c>
      <c r="D243" s="2" t="s">
        <v>7</v>
      </c>
      <c r="E243" s="2" t="s">
        <v>233</v>
      </c>
      <c r="F243" s="2" t="s">
        <v>287</v>
      </c>
    </row>
    <row r="244" spans="1:6" x14ac:dyDescent="0.35">
      <c r="A244" s="2" t="s">
        <v>25</v>
      </c>
      <c r="B244" s="2" t="s">
        <v>266</v>
      </c>
      <c r="C244" s="2" t="s">
        <v>22</v>
      </c>
      <c r="D244" s="2" t="s">
        <v>229</v>
      </c>
      <c r="E244" s="2" t="s">
        <v>416</v>
      </c>
      <c r="F244" s="2" t="s">
        <v>270</v>
      </c>
    </row>
    <row r="245" spans="1:6" x14ac:dyDescent="0.35">
      <c r="A245" s="2" t="s">
        <v>30</v>
      </c>
      <c r="B245" s="2" t="s">
        <v>55</v>
      </c>
    </row>
    <row r="247" spans="1:6" x14ac:dyDescent="0.35">
      <c r="A247" s="2" t="s">
        <v>417</v>
      </c>
      <c r="B247" s="2" t="s">
        <v>335</v>
      </c>
      <c r="C247" s="2" t="s">
        <v>237</v>
      </c>
      <c r="D247" s="2" t="s">
        <v>2</v>
      </c>
      <c r="E247" s="2" t="s">
        <v>109</v>
      </c>
      <c r="F247" s="2" t="s">
        <v>248</v>
      </c>
    </row>
    <row r="248" spans="1:6" x14ac:dyDescent="0.35">
      <c r="A248" s="2" t="s">
        <v>110</v>
      </c>
      <c r="B248" s="2" t="s">
        <v>329</v>
      </c>
      <c r="C248" s="2" t="s">
        <v>16</v>
      </c>
      <c r="D248" s="2" t="s">
        <v>4</v>
      </c>
      <c r="E248" s="2" t="s">
        <v>418</v>
      </c>
      <c r="F248" s="2" t="s">
        <v>212</v>
      </c>
    </row>
    <row r="249" spans="1:6" x14ac:dyDescent="0.35">
      <c r="A249" s="2" t="s">
        <v>271</v>
      </c>
      <c r="B249" s="2" t="s">
        <v>256</v>
      </c>
      <c r="C249" s="2" t="s">
        <v>22</v>
      </c>
      <c r="D249" s="2" t="s">
        <v>42</v>
      </c>
      <c r="E249" s="2" t="s">
        <v>419</v>
      </c>
      <c r="F249" s="2" t="s">
        <v>156</v>
      </c>
    </row>
    <row r="250" spans="1:6" x14ac:dyDescent="0.35">
      <c r="A250" s="2" t="s">
        <v>49</v>
      </c>
      <c r="B250" s="2" t="s">
        <v>67</v>
      </c>
      <c r="C250" s="2" t="s">
        <v>22</v>
      </c>
      <c r="D250" s="2" t="s">
        <v>104</v>
      </c>
      <c r="E250" s="2" t="s">
        <v>420</v>
      </c>
      <c r="F250" s="2" t="s">
        <v>121</v>
      </c>
    </row>
    <row r="251" spans="1:6" x14ac:dyDescent="0.35">
      <c r="A251" s="2" t="s">
        <v>54</v>
      </c>
      <c r="B251" s="2" t="s">
        <v>368</v>
      </c>
      <c r="C251" s="2" t="s">
        <v>16</v>
      </c>
      <c r="D251" s="2" t="s">
        <v>42</v>
      </c>
      <c r="E251" s="2" t="s">
        <v>421</v>
      </c>
      <c r="F251" s="2" t="s">
        <v>118</v>
      </c>
    </row>
    <row r="252" spans="1:6" x14ac:dyDescent="0.35">
      <c r="A252" s="2" t="s">
        <v>56</v>
      </c>
      <c r="B252" s="2" t="s">
        <v>326</v>
      </c>
      <c r="C252" s="2" t="s">
        <v>16</v>
      </c>
      <c r="D252" s="2" t="s">
        <v>6</v>
      </c>
      <c r="E252" s="2" t="s">
        <v>422</v>
      </c>
      <c r="F252" s="2" t="s">
        <v>70</v>
      </c>
    </row>
    <row r="253" spans="1:6" x14ac:dyDescent="0.35">
      <c r="A253" s="2" t="s">
        <v>423</v>
      </c>
      <c r="B253" s="2" t="s">
        <v>250</v>
      </c>
      <c r="C253" s="2" t="s">
        <v>16</v>
      </c>
      <c r="D253" s="2" t="s">
        <v>104</v>
      </c>
      <c r="E253" s="2" t="s">
        <v>424</v>
      </c>
      <c r="F253" s="2" t="s">
        <v>75</v>
      </c>
    </row>
    <row r="254" spans="1:6" x14ac:dyDescent="0.35">
      <c r="A254" s="2" t="s">
        <v>425</v>
      </c>
      <c r="B254" s="2" t="s">
        <v>126</v>
      </c>
      <c r="C254" s="2" t="s">
        <v>22</v>
      </c>
      <c r="D254" s="2" t="s">
        <v>68</v>
      </c>
      <c r="E254" s="2" t="s">
        <v>426</v>
      </c>
      <c r="F254" s="2" t="s">
        <v>212</v>
      </c>
    </row>
    <row r="255" spans="1:6" x14ac:dyDescent="0.35">
      <c r="A255" s="2" t="s">
        <v>71</v>
      </c>
      <c r="B255" s="2" t="s">
        <v>377</v>
      </c>
      <c r="C255" s="2" t="s">
        <v>22</v>
      </c>
      <c r="D255" s="2" t="s">
        <v>229</v>
      </c>
      <c r="E255" s="2" t="s">
        <v>427</v>
      </c>
      <c r="F255" s="2" t="s">
        <v>19</v>
      </c>
    </row>
    <row r="256" spans="1:6" x14ac:dyDescent="0.35">
      <c r="A256" s="2" t="s">
        <v>76</v>
      </c>
      <c r="B256" s="2" t="s">
        <v>137</v>
      </c>
      <c r="C256" s="2" t="s">
        <v>22</v>
      </c>
      <c r="D256" s="2" t="s">
        <v>104</v>
      </c>
      <c r="E256" s="2" t="s">
        <v>428</v>
      </c>
      <c r="F256" s="2" t="s">
        <v>302</v>
      </c>
    </row>
    <row r="257" spans="1:6" x14ac:dyDescent="0.35">
      <c r="A257" s="2" t="s">
        <v>80</v>
      </c>
      <c r="B257" s="2" t="s">
        <v>399</v>
      </c>
      <c r="C257" s="2" t="s">
        <v>16</v>
      </c>
      <c r="D257" s="2" t="s">
        <v>4</v>
      </c>
      <c r="E257" s="2" t="s">
        <v>429</v>
      </c>
      <c r="F257" s="2" t="s">
        <v>65</v>
      </c>
    </row>
    <row r="258" spans="1:6" x14ac:dyDescent="0.35">
      <c r="A258" s="2" t="s">
        <v>83</v>
      </c>
      <c r="B258" s="2" t="s">
        <v>228</v>
      </c>
      <c r="C258" s="2" t="s">
        <v>22</v>
      </c>
      <c r="D258" s="2" t="s">
        <v>229</v>
      </c>
      <c r="E258" s="2" t="s">
        <v>430</v>
      </c>
      <c r="F258" s="2" t="s">
        <v>79</v>
      </c>
    </row>
    <row r="259" spans="1:6" x14ac:dyDescent="0.35">
      <c r="A259" s="2" t="s">
        <v>411</v>
      </c>
      <c r="B259" s="2" t="s">
        <v>286</v>
      </c>
      <c r="C259" s="2" t="s">
        <v>22</v>
      </c>
      <c r="D259" s="2" t="s">
        <v>37</v>
      </c>
      <c r="E259" s="2" t="s">
        <v>431</v>
      </c>
      <c r="F259" s="2" t="s">
        <v>353</v>
      </c>
    </row>
    <row r="260" spans="1:6" x14ac:dyDescent="0.35">
      <c r="A260" s="2" t="s">
        <v>432</v>
      </c>
      <c r="B260" s="2" t="s">
        <v>335</v>
      </c>
      <c r="C260" s="2" t="s">
        <v>22</v>
      </c>
      <c r="D260" s="2" t="s">
        <v>4</v>
      </c>
      <c r="E260" s="2" t="s">
        <v>433</v>
      </c>
      <c r="F260" s="2" t="s">
        <v>113</v>
      </c>
    </row>
    <row r="261" spans="1:6" x14ac:dyDescent="0.35">
      <c r="A261" s="2" t="s">
        <v>434</v>
      </c>
      <c r="B261" s="2" t="s">
        <v>173</v>
      </c>
      <c r="C261" s="2" t="s">
        <v>22</v>
      </c>
      <c r="D261" s="2" t="s">
        <v>275</v>
      </c>
      <c r="E261" s="2" t="s">
        <v>86</v>
      </c>
      <c r="F261" s="2" t="s">
        <v>357</v>
      </c>
    </row>
    <row r="262" spans="1:6" x14ac:dyDescent="0.35">
      <c r="A262" s="2" t="s">
        <v>139</v>
      </c>
      <c r="B262" s="2" t="s">
        <v>67</v>
      </c>
      <c r="C262" s="2" t="s">
        <v>16</v>
      </c>
      <c r="D262" s="2" t="s">
        <v>259</v>
      </c>
      <c r="E262" s="2" t="s">
        <v>435</v>
      </c>
      <c r="F262" s="2" t="s">
        <v>141</v>
      </c>
    </row>
    <row r="264" spans="1:6" x14ac:dyDescent="0.35">
      <c r="A264" s="2" t="s">
        <v>436</v>
      </c>
    </row>
    <row r="265" spans="1:6" x14ac:dyDescent="0.35">
      <c r="A265" s="2" t="s">
        <v>437</v>
      </c>
    </row>
    <row r="266" spans="1:6" x14ac:dyDescent="0.35">
      <c r="A266" s="2" t="s">
        <v>93</v>
      </c>
      <c r="B266" s="2" t="s">
        <v>256</v>
      </c>
      <c r="C266" s="2" t="s">
        <v>22</v>
      </c>
      <c r="D266" s="2" t="s">
        <v>116</v>
      </c>
      <c r="E266" s="2" t="s">
        <v>438</v>
      </c>
      <c r="F266" s="2" t="s">
        <v>222</v>
      </c>
    </row>
    <row r="267" spans="1:6" x14ac:dyDescent="0.35">
      <c r="A267" s="2" t="s">
        <v>20</v>
      </c>
      <c r="B267" s="2" t="s">
        <v>129</v>
      </c>
      <c r="C267" s="2" t="s">
        <v>22</v>
      </c>
      <c r="D267" s="2" t="s">
        <v>7</v>
      </c>
      <c r="E267" s="2" t="s">
        <v>439</v>
      </c>
      <c r="F267" s="2" t="s">
        <v>287</v>
      </c>
    </row>
    <row r="268" spans="1:6" x14ac:dyDescent="0.35">
      <c r="A268" s="2" t="s">
        <v>440</v>
      </c>
      <c r="B268" s="2" t="s">
        <v>183</v>
      </c>
      <c r="C268" s="2" t="s">
        <v>16</v>
      </c>
      <c r="D268" s="2" t="s">
        <v>284</v>
      </c>
      <c r="E268" s="2" t="s">
        <v>441</v>
      </c>
      <c r="F268" s="2" t="s">
        <v>442</v>
      </c>
    </row>
    <row r="269" spans="1:6" x14ac:dyDescent="0.35">
      <c r="A269" s="2" t="s">
        <v>30</v>
      </c>
      <c r="B269" s="2" t="s">
        <v>281</v>
      </c>
      <c r="C269" s="2" t="s">
        <v>22</v>
      </c>
      <c r="D269" s="2" t="s">
        <v>27</v>
      </c>
      <c r="E269" s="2" t="s">
        <v>443</v>
      </c>
      <c r="F269" s="2" t="s">
        <v>201</v>
      </c>
    </row>
    <row r="270" spans="1:6" x14ac:dyDescent="0.35">
      <c r="A270" s="2" t="s">
        <v>107</v>
      </c>
      <c r="B270" s="2" t="s">
        <v>62</v>
      </c>
      <c r="C270" s="2" t="s">
        <v>16</v>
      </c>
      <c r="D270" s="2" t="s">
        <v>111</v>
      </c>
      <c r="E270" s="2" t="s">
        <v>444</v>
      </c>
      <c r="F270" s="2" t="s">
        <v>90</v>
      </c>
    </row>
    <row r="271" spans="1:6" x14ac:dyDescent="0.35">
      <c r="A271" s="2" t="s">
        <v>445</v>
      </c>
      <c r="B271" s="2" t="s">
        <v>446</v>
      </c>
      <c r="C271" s="2" t="s">
        <v>237</v>
      </c>
      <c r="D271" s="2" t="s">
        <v>6</v>
      </c>
      <c r="E271" s="2" t="s">
        <v>447</v>
      </c>
      <c r="F271" s="2" t="s">
        <v>29</v>
      </c>
    </row>
    <row r="272" spans="1:6" x14ac:dyDescent="0.35">
      <c r="A272" s="2" t="s">
        <v>376</v>
      </c>
      <c r="B272" s="2" t="s">
        <v>108</v>
      </c>
      <c r="C272" s="2" t="s">
        <v>16</v>
      </c>
      <c r="D272" s="2" t="s">
        <v>333</v>
      </c>
      <c r="E272" s="2" t="s">
        <v>448</v>
      </c>
      <c r="F272" s="2" t="s">
        <v>166</v>
      </c>
    </row>
    <row r="273" spans="1:6" x14ac:dyDescent="0.35">
      <c r="A273" s="2" t="s">
        <v>49</v>
      </c>
      <c r="B273" s="2" t="s">
        <v>266</v>
      </c>
      <c r="C273" s="2" t="s">
        <v>22</v>
      </c>
      <c r="D273" s="2" t="s">
        <v>47</v>
      </c>
      <c r="E273" s="2" t="s">
        <v>449</v>
      </c>
      <c r="F273" s="2" t="s">
        <v>44</v>
      </c>
    </row>
    <row r="274" spans="1:6" x14ac:dyDescent="0.35">
      <c r="A274" s="2" t="s">
        <v>54</v>
      </c>
      <c r="B274" s="2" t="s">
        <v>55</v>
      </c>
    </row>
    <row r="276" spans="1:6" x14ac:dyDescent="0.35">
      <c r="A276" s="2" t="s">
        <v>56</v>
      </c>
      <c r="B276" s="2" t="s">
        <v>154</v>
      </c>
      <c r="C276" s="2" t="s">
        <v>22</v>
      </c>
      <c r="D276" s="2" t="s">
        <v>51</v>
      </c>
      <c r="E276" s="2" t="s">
        <v>450</v>
      </c>
      <c r="F276" s="2" t="s">
        <v>153</v>
      </c>
    </row>
    <row r="277" spans="1:6" x14ac:dyDescent="0.35">
      <c r="A277" s="2" t="s">
        <v>451</v>
      </c>
      <c r="B277" s="2" t="s">
        <v>96</v>
      </c>
      <c r="C277" s="2" t="s">
        <v>16</v>
      </c>
      <c r="D277" s="2" t="s">
        <v>111</v>
      </c>
      <c r="E277" s="2" t="s">
        <v>216</v>
      </c>
      <c r="F277" s="2" t="s">
        <v>113</v>
      </c>
    </row>
    <row r="278" spans="1:6" x14ac:dyDescent="0.35">
      <c r="A278" s="2" t="s">
        <v>452</v>
      </c>
    </row>
    <row r="280" spans="1:6" x14ac:dyDescent="0.35">
      <c r="A280" s="2" t="s">
        <v>66</v>
      </c>
      <c r="B280" s="2" t="s">
        <v>246</v>
      </c>
      <c r="C280" s="2" t="s">
        <v>16</v>
      </c>
      <c r="D280" s="2" t="s">
        <v>51</v>
      </c>
      <c r="E280" s="2" t="s">
        <v>375</v>
      </c>
      <c r="F280" s="2" t="s">
        <v>44</v>
      </c>
    </row>
    <row r="281" spans="1:6" x14ac:dyDescent="0.35">
      <c r="A281" s="2" t="s">
        <v>71</v>
      </c>
      <c r="B281" s="2" t="s">
        <v>272</v>
      </c>
      <c r="C281" s="2" t="s">
        <v>16</v>
      </c>
      <c r="D281" s="2" t="s">
        <v>111</v>
      </c>
      <c r="E281" s="2" t="s">
        <v>375</v>
      </c>
      <c r="F281" s="2" t="s">
        <v>19</v>
      </c>
    </row>
    <row r="282" spans="1:6" x14ac:dyDescent="0.35">
      <c r="A282" s="2" t="s">
        <v>76</v>
      </c>
      <c r="B282" s="2" t="s">
        <v>268</v>
      </c>
      <c r="C282" s="2" t="s">
        <v>22</v>
      </c>
      <c r="D282" s="2" t="s">
        <v>111</v>
      </c>
      <c r="E282" s="2" t="s">
        <v>453</v>
      </c>
      <c r="F282" s="2" t="s">
        <v>212</v>
      </c>
    </row>
    <row r="283" spans="1:6" x14ac:dyDescent="0.35">
      <c r="A283" s="2" t="s">
        <v>80</v>
      </c>
      <c r="B283" s="2" t="s">
        <v>213</v>
      </c>
      <c r="C283" s="2" t="s">
        <v>16</v>
      </c>
      <c r="D283" s="2" t="s">
        <v>27</v>
      </c>
      <c r="E283" s="2" t="s">
        <v>367</v>
      </c>
      <c r="F283" s="2" t="s">
        <v>90</v>
      </c>
    </row>
    <row r="284" spans="1:6" x14ac:dyDescent="0.35">
      <c r="A284" s="2" t="s">
        <v>313</v>
      </c>
      <c r="B284" s="2" t="s">
        <v>176</v>
      </c>
      <c r="C284" s="2" t="s">
        <v>16</v>
      </c>
      <c r="D284" s="2" t="s">
        <v>73</v>
      </c>
      <c r="E284" s="2" t="s">
        <v>454</v>
      </c>
      <c r="F284" s="2" t="s">
        <v>280</v>
      </c>
    </row>
    <row r="285" spans="1:6" x14ac:dyDescent="0.35">
      <c r="A285" s="2" t="s">
        <v>87</v>
      </c>
      <c r="B285" s="2" t="s">
        <v>326</v>
      </c>
      <c r="C285" s="2" t="s">
        <v>16</v>
      </c>
      <c r="D285" s="2" t="s">
        <v>104</v>
      </c>
      <c r="E285" s="2" t="s">
        <v>455</v>
      </c>
      <c r="F285" s="2" t="s">
        <v>226</v>
      </c>
    </row>
    <row r="286" spans="1:6" x14ac:dyDescent="0.35">
      <c r="A286" s="2" t="s">
        <v>456</v>
      </c>
      <c r="B286" s="2" t="s">
        <v>157</v>
      </c>
      <c r="C286" s="2" t="s">
        <v>22</v>
      </c>
      <c r="D286" s="2" t="s">
        <v>5</v>
      </c>
      <c r="E286" s="2" t="s">
        <v>457</v>
      </c>
      <c r="F286" s="2" t="s">
        <v>458</v>
      </c>
    </row>
    <row r="287" spans="1:6" x14ac:dyDescent="0.35">
      <c r="A287" s="2" t="s">
        <v>459</v>
      </c>
      <c r="B287" s="2" t="s">
        <v>183</v>
      </c>
      <c r="C287" s="2" t="s">
        <v>16</v>
      </c>
      <c r="D287" s="2" t="s">
        <v>460</v>
      </c>
      <c r="E287" s="2" t="s">
        <v>461</v>
      </c>
      <c r="F287" s="2" t="s">
        <v>206</v>
      </c>
    </row>
    <row r="289" spans="1:6" x14ac:dyDescent="0.35">
      <c r="A289" s="2" t="s">
        <v>462</v>
      </c>
    </row>
    <row r="290" spans="1:6" x14ac:dyDescent="0.35">
      <c r="A290" s="2" t="s">
        <v>463</v>
      </c>
    </row>
    <row r="291" spans="1:6" x14ac:dyDescent="0.35">
      <c r="A291" s="2" t="s">
        <v>93</v>
      </c>
      <c r="B291" s="2" t="s">
        <v>266</v>
      </c>
      <c r="C291" s="2" t="s">
        <v>16</v>
      </c>
      <c r="D291" s="2" t="s">
        <v>6</v>
      </c>
      <c r="E291" s="2" t="s">
        <v>464</v>
      </c>
      <c r="F291" s="2" t="s">
        <v>353</v>
      </c>
    </row>
    <row r="292" spans="1:6" x14ac:dyDescent="0.35">
      <c r="A292" s="2" t="s">
        <v>20</v>
      </c>
      <c r="B292" s="2" t="s">
        <v>108</v>
      </c>
      <c r="C292" s="2" t="s">
        <v>16</v>
      </c>
      <c r="D292" s="2" t="s">
        <v>190</v>
      </c>
      <c r="E292" s="2" t="s">
        <v>465</v>
      </c>
      <c r="F292" s="2" t="s">
        <v>95</v>
      </c>
    </row>
    <row r="293" spans="1:6" x14ac:dyDescent="0.35">
      <c r="A293" s="2" t="s">
        <v>25</v>
      </c>
      <c r="B293" s="2" t="s">
        <v>246</v>
      </c>
      <c r="C293" s="2" t="s">
        <v>22</v>
      </c>
      <c r="D293" s="2" t="s">
        <v>47</v>
      </c>
      <c r="E293" s="2" t="s">
        <v>466</v>
      </c>
      <c r="F293" s="2" t="s">
        <v>467</v>
      </c>
    </row>
    <row r="294" spans="1:6" x14ac:dyDescent="0.35">
      <c r="A294" s="2" t="s">
        <v>30</v>
      </c>
      <c r="B294" s="2" t="s">
        <v>154</v>
      </c>
      <c r="C294" s="2" t="s">
        <v>16</v>
      </c>
      <c r="D294" s="2" t="s">
        <v>7</v>
      </c>
      <c r="E294" s="2" t="s">
        <v>288</v>
      </c>
      <c r="F294" s="2" t="s">
        <v>106</v>
      </c>
    </row>
    <row r="295" spans="1:6" x14ac:dyDescent="0.35">
      <c r="A295" s="2" t="s">
        <v>305</v>
      </c>
    </row>
    <row r="297" spans="1:6" x14ac:dyDescent="0.35">
      <c r="A297" s="2" t="s">
        <v>107</v>
      </c>
      <c r="B297" s="2" t="s">
        <v>256</v>
      </c>
      <c r="C297" s="2" t="s">
        <v>22</v>
      </c>
      <c r="D297" s="2" t="s">
        <v>5</v>
      </c>
      <c r="E297" s="2" t="s">
        <v>350</v>
      </c>
      <c r="F297" s="2" t="s">
        <v>270</v>
      </c>
    </row>
    <row r="298" spans="1:6" x14ac:dyDescent="0.35">
      <c r="A298" s="2" t="s">
        <v>445</v>
      </c>
      <c r="B298" s="2" t="s">
        <v>468</v>
      </c>
      <c r="C298" s="2" t="s">
        <v>237</v>
      </c>
      <c r="D298" s="2" t="s">
        <v>104</v>
      </c>
      <c r="E298" s="2" t="s">
        <v>78</v>
      </c>
      <c r="F298" s="2" t="s">
        <v>29</v>
      </c>
    </row>
    <row r="299" spans="1:6" x14ac:dyDescent="0.35">
      <c r="A299" s="2" t="s">
        <v>114</v>
      </c>
      <c r="B299" s="2" t="s">
        <v>326</v>
      </c>
      <c r="C299" s="2" t="s">
        <v>22</v>
      </c>
      <c r="D299" s="2" t="s">
        <v>162</v>
      </c>
      <c r="E299" s="2" t="s">
        <v>469</v>
      </c>
      <c r="F299" s="2" t="s">
        <v>29</v>
      </c>
    </row>
    <row r="300" spans="1:6" x14ac:dyDescent="0.35">
      <c r="A300" s="2" t="s">
        <v>49</v>
      </c>
      <c r="B300" s="2" t="s">
        <v>129</v>
      </c>
      <c r="C300" s="2" t="s">
        <v>16</v>
      </c>
      <c r="D300" s="2" t="s">
        <v>51</v>
      </c>
      <c r="E300" s="2" t="s">
        <v>470</v>
      </c>
      <c r="F300" s="2" t="s">
        <v>382</v>
      </c>
    </row>
    <row r="301" spans="1:6" x14ac:dyDescent="0.35">
      <c r="A301" s="2" t="s">
        <v>54</v>
      </c>
      <c r="B301" s="2" t="s">
        <v>272</v>
      </c>
      <c r="C301" s="2" t="s">
        <v>22</v>
      </c>
      <c r="D301" s="2" t="s">
        <v>244</v>
      </c>
      <c r="E301" s="2" t="s">
        <v>356</v>
      </c>
      <c r="F301" s="2" t="s">
        <v>118</v>
      </c>
    </row>
    <row r="302" spans="1:6" x14ac:dyDescent="0.35">
      <c r="A302" s="2" t="s">
        <v>56</v>
      </c>
      <c r="B302" s="2" t="s">
        <v>55</v>
      </c>
    </row>
    <row r="304" spans="1:6" x14ac:dyDescent="0.35">
      <c r="A304" s="2" t="s">
        <v>61</v>
      </c>
      <c r="B304" s="2" t="s">
        <v>281</v>
      </c>
      <c r="C304" s="2" t="s">
        <v>22</v>
      </c>
      <c r="D304" s="2" t="s">
        <v>6</v>
      </c>
      <c r="E304" s="2" t="s">
        <v>345</v>
      </c>
      <c r="F304" s="2" t="s">
        <v>408</v>
      </c>
    </row>
    <row r="305" spans="1:6" x14ac:dyDescent="0.35">
      <c r="A305" s="2" t="s">
        <v>471</v>
      </c>
      <c r="B305" s="2" t="s">
        <v>167</v>
      </c>
      <c r="C305" s="2" t="s">
        <v>16</v>
      </c>
      <c r="D305" s="2" t="s">
        <v>333</v>
      </c>
      <c r="E305" s="2" t="s">
        <v>332</v>
      </c>
      <c r="F305" s="2" t="s">
        <v>382</v>
      </c>
    </row>
    <row r="306" spans="1:6" x14ac:dyDescent="0.35">
      <c r="A306" s="2" t="s">
        <v>472</v>
      </c>
      <c r="B306" s="2" t="s">
        <v>164</v>
      </c>
      <c r="C306" s="2" t="s">
        <v>22</v>
      </c>
      <c r="D306" s="2" t="s">
        <v>47</v>
      </c>
      <c r="E306" s="2" t="s">
        <v>473</v>
      </c>
      <c r="F306" s="2" t="s">
        <v>75</v>
      </c>
    </row>
    <row r="307" spans="1:6" x14ac:dyDescent="0.35">
      <c r="A307" s="2" t="s">
        <v>76</v>
      </c>
      <c r="B307" s="2" t="s">
        <v>377</v>
      </c>
      <c r="C307" s="2" t="s">
        <v>16</v>
      </c>
      <c r="D307" s="2" t="s">
        <v>229</v>
      </c>
      <c r="E307" s="2" t="s">
        <v>474</v>
      </c>
      <c r="F307" s="2" t="s">
        <v>212</v>
      </c>
    </row>
    <row r="308" spans="1:6" x14ac:dyDescent="0.35">
      <c r="A308" s="2" t="s">
        <v>80</v>
      </c>
      <c r="B308" s="2" t="s">
        <v>62</v>
      </c>
      <c r="C308" s="2" t="s">
        <v>22</v>
      </c>
      <c r="D308" s="2" t="s">
        <v>275</v>
      </c>
      <c r="E308" s="2" t="s">
        <v>475</v>
      </c>
      <c r="F308" s="2" t="s">
        <v>160</v>
      </c>
    </row>
    <row r="309" spans="1:6" x14ac:dyDescent="0.35">
      <c r="A309" s="2" t="s">
        <v>83</v>
      </c>
      <c r="B309" s="2" t="s">
        <v>96</v>
      </c>
      <c r="C309" s="2" t="s">
        <v>16</v>
      </c>
      <c r="D309" s="2" t="s">
        <v>162</v>
      </c>
      <c r="E309" s="2" t="s">
        <v>476</v>
      </c>
      <c r="F309" s="2" t="s">
        <v>357</v>
      </c>
    </row>
    <row r="310" spans="1:6" x14ac:dyDescent="0.35">
      <c r="A310" s="2" t="s">
        <v>87</v>
      </c>
      <c r="B310" s="2" t="s">
        <v>213</v>
      </c>
      <c r="C310" s="2" t="s">
        <v>16</v>
      </c>
      <c r="D310" s="2" t="s">
        <v>116</v>
      </c>
      <c r="E310" s="2" t="s">
        <v>477</v>
      </c>
      <c r="F310" s="2" t="s">
        <v>307</v>
      </c>
    </row>
    <row r="312" spans="1:6" x14ac:dyDescent="0.35">
      <c r="A312" s="2" t="s">
        <v>213</v>
      </c>
    </row>
    <row r="313" spans="1:6" x14ac:dyDescent="0.35">
      <c r="A313" s="2" t="s">
        <v>478</v>
      </c>
    </row>
    <row r="314" spans="1:6" x14ac:dyDescent="0.35">
      <c r="A314" s="2" t="s">
        <v>93</v>
      </c>
      <c r="B314" s="2" t="s">
        <v>119</v>
      </c>
      <c r="C314" s="2" t="s">
        <v>22</v>
      </c>
      <c r="D314" s="2" t="s">
        <v>97</v>
      </c>
      <c r="E314" s="2" t="s">
        <v>163</v>
      </c>
      <c r="F314" s="2" t="s">
        <v>270</v>
      </c>
    </row>
    <row r="315" spans="1:6" x14ac:dyDescent="0.35">
      <c r="A315" s="2" t="s">
        <v>20</v>
      </c>
      <c r="B315" s="2" t="s">
        <v>374</v>
      </c>
      <c r="C315" s="2" t="s">
        <v>16</v>
      </c>
      <c r="D315" s="2" t="s">
        <v>104</v>
      </c>
      <c r="E315" s="2" t="s">
        <v>479</v>
      </c>
      <c r="F315" s="2" t="s">
        <v>270</v>
      </c>
    </row>
    <row r="316" spans="1:6" x14ac:dyDescent="0.35">
      <c r="A316" s="2" t="s">
        <v>25</v>
      </c>
      <c r="B316" s="2" t="s">
        <v>315</v>
      </c>
      <c r="C316" s="2" t="s">
        <v>16</v>
      </c>
      <c r="D316" s="2" t="s">
        <v>386</v>
      </c>
      <c r="E316" s="2" t="s">
        <v>480</v>
      </c>
      <c r="F316" s="2" t="s">
        <v>156</v>
      </c>
    </row>
    <row r="317" spans="1:6" x14ac:dyDescent="0.35">
      <c r="A317" s="2" t="s">
        <v>30</v>
      </c>
      <c r="B317" s="2" t="s">
        <v>268</v>
      </c>
      <c r="C317" s="2" t="s">
        <v>22</v>
      </c>
      <c r="D317" s="2" t="s">
        <v>63</v>
      </c>
      <c r="E317" s="2" t="s">
        <v>429</v>
      </c>
      <c r="F317" s="2" t="s">
        <v>106</v>
      </c>
    </row>
    <row r="318" spans="1:6" x14ac:dyDescent="0.35">
      <c r="A318" s="2" t="s">
        <v>305</v>
      </c>
    </row>
    <row r="320" spans="1:6" x14ac:dyDescent="0.35">
      <c r="A320" s="2" t="s">
        <v>107</v>
      </c>
      <c r="B320" s="2" t="s">
        <v>55</v>
      </c>
    </row>
    <row r="322" spans="1:6" x14ac:dyDescent="0.35">
      <c r="A322" s="2" t="s">
        <v>110</v>
      </c>
      <c r="B322" s="2" t="s">
        <v>399</v>
      </c>
      <c r="C322" s="2" t="s">
        <v>22</v>
      </c>
      <c r="D322" s="2" t="s">
        <v>51</v>
      </c>
      <c r="E322" s="2" t="s">
        <v>481</v>
      </c>
      <c r="F322" s="2" t="s">
        <v>44</v>
      </c>
    </row>
    <row r="323" spans="1:6" x14ac:dyDescent="0.35">
      <c r="A323" s="2" t="s">
        <v>114</v>
      </c>
      <c r="B323" s="2" t="s">
        <v>157</v>
      </c>
      <c r="C323" s="2" t="s">
        <v>16</v>
      </c>
      <c r="D323" s="2" t="s">
        <v>7</v>
      </c>
      <c r="E323" s="2" t="s">
        <v>482</v>
      </c>
      <c r="F323" s="2" t="s">
        <v>270</v>
      </c>
    </row>
    <row r="324" spans="1:6" x14ac:dyDescent="0.35">
      <c r="A324" s="2" t="s">
        <v>483</v>
      </c>
      <c r="B324" s="2" t="s">
        <v>326</v>
      </c>
      <c r="C324" s="2" t="s">
        <v>16</v>
      </c>
      <c r="D324" s="2" t="s">
        <v>104</v>
      </c>
      <c r="E324" s="2" t="s">
        <v>484</v>
      </c>
      <c r="F324" s="2" t="s">
        <v>39</v>
      </c>
    </row>
    <row r="325" spans="1:6" x14ac:dyDescent="0.35">
      <c r="A325" s="2" t="s">
        <v>54</v>
      </c>
      <c r="B325" s="2" t="s">
        <v>390</v>
      </c>
      <c r="C325" s="2" t="s">
        <v>22</v>
      </c>
      <c r="D325" s="2" t="s">
        <v>244</v>
      </c>
      <c r="E325" s="2" t="s">
        <v>309</v>
      </c>
      <c r="F325" s="2" t="s">
        <v>34</v>
      </c>
    </row>
    <row r="326" spans="1:6" x14ac:dyDescent="0.35">
      <c r="A326" s="2" t="s">
        <v>56</v>
      </c>
      <c r="B326" s="2" t="s">
        <v>377</v>
      </c>
      <c r="C326" s="2" t="s">
        <v>16</v>
      </c>
      <c r="D326" s="2" t="s">
        <v>73</v>
      </c>
      <c r="E326" s="2" t="s">
        <v>485</v>
      </c>
      <c r="F326" s="2" t="s">
        <v>153</v>
      </c>
    </row>
    <row r="327" spans="1:6" x14ac:dyDescent="0.35">
      <c r="A327" s="2" t="s">
        <v>61</v>
      </c>
      <c r="B327" s="2" t="s">
        <v>286</v>
      </c>
      <c r="C327" s="2" t="s">
        <v>16</v>
      </c>
      <c r="D327" s="2" t="s">
        <v>190</v>
      </c>
      <c r="E327" s="2" t="s">
        <v>486</v>
      </c>
      <c r="F327" s="2" t="s">
        <v>60</v>
      </c>
    </row>
    <row r="328" spans="1:6" x14ac:dyDescent="0.35">
      <c r="A328" s="2" t="s">
        <v>66</v>
      </c>
      <c r="B328" s="2" t="s">
        <v>26</v>
      </c>
      <c r="C328" s="2" t="s">
        <v>22</v>
      </c>
      <c r="D328" s="2" t="s">
        <v>333</v>
      </c>
      <c r="E328" s="2" t="s">
        <v>487</v>
      </c>
      <c r="F328" s="2" t="s">
        <v>206</v>
      </c>
    </row>
    <row r="329" spans="1:6" x14ac:dyDescent="0.35">
      <c r="A329" s="2" t="s">
        <v>71</v>
      </c>
      <c r="B329" s="2" t="s">
        <v>295</v>
      </c>
      <c r="C329" s="2" t="s">
        <v>16</v>
      </c>
      <c r="D329" s="2" t="s">
        <v>162</v>
      </c>
      <c r="E329" s="2" t="s">
        <v>488</v>
      </c>
      <c r="F329" s="2" t="s">
        <v>385</v>
      </c>
    </row>
    <row r="330" spans="1:6" x14ac:dyDescent="0.35">
      <c r="A330" s="2" t="s">
        <v>76</v>
      </c>
      <c r="B330" s="2" t="s">
        <v>228</v>
      </c>
      <c r="C330" s="2" t="s">
        <v>16</v>
      </c>
      <c r="D330" s="2" t="s">
        <v>162</v>
      </c>
      <c r="E330" s="2" t="s">
        <v>489</v>
      </c>
      <c r="F330" s="2" t="s">
        <v>490</v>
      </c>
    </row>
    <row r="331" spans="1:6" x14ac:dyDescent="0.35">
      <c r="A331" s="2" t="s">
        <v>80</v>
      </c>
      <c r="B331" s="2" t="s">
        <v>258</v>
      </c>
      <c r="C331" s="2" t="s">
        <v>22</v>
      </c>
      <c r="D331" s="2" t="s">
        <v>97</v>
      </c>
      <c r="E331" s="2" t="s">
        <v>225</v>
      </c>
      <c r="F331" s="2" t="s">
        <v>90</v>
      </c>
    </row>
    <row r="332" spans="1:6" x14ac:dyDescent="0.35">
      <c r="A332" s="2" t="s">
        <v>83</v>
      </c>
      <c r="B332" s="2" t="s">
        <v>281</v>
      </c>
      <c r="C332" s="2" t="s">
        <v>22</v>
      </c>
      <c r="D332" s="2" t="s">
        <v>97</v>
      </c>
      <c r="E332" s="2" t="s">
        <v>491</v>
      </c>
      <c r="F332" s="2" t="s">
        <v>79</v>
      </c>
    </row>
    <row r="333" spans="1:6" x14ac:dyDescent="0.35">
      <c r="A333" s="2" t="s">
        <v>87</v>
      </c>
      <c r="B333" s="2" t="s">
        <v>268</v>
      </c>
      <c r="C333" s="2" t="s">
        <v>22</v>
      </c>
      <c r="D333" s="2" t="s">
        <v>259</v>
      </c>
      <c r="E333" s="2" t="s">
        <v>312</v>
      </c>
      <c r="F333" s="2" t="s">
        <v>307</v>
      </c>
    </row>
    <row r="335" spans="1:6" x14ac:dyDescent="0.35">
      <c r="A335" s="2" t="s">
        <v>492</v>
      </c>
    </row>
    <row r="336" spans="1:6" x14ac:dyDescent="0.35">
      <c r="A336" s="2" t="s">
        <v>493</v>
      </c>
    </row>
    <row r="337" spans="1:6" x14ac:dyDescent="0.35">
      <c r="A337" s="2" t="s">
        <v>93</v>
      </c>
      <c r="B337" s="2" t="s">
        <v>115</v>
      </c>
      <c r="C337" s="2" t="s">
        <v>16</v>
      </c>
      <c r="D337" s="2" t="s">
        <v>229</v>
      </c>
      <c r="E337" s="2" t="s">
        <v>494</v>
      </c>
      <c r="F337" s="2" t="s">
        <v>185</v>
      </c>
    </row>
    <row r="338" spans="1:6" x14ac:dyDescent="0.35">
      <c r="A338" s="2" t="s">
        <v>20</v>
      </c>
      <c r="B338" s="2" t="s">
        <v>258</v>
      </c>
      <c r="C338" s="2" t="s">
        <v>16</v>
      </c>
      <c r="D338" s="2" t="s">
        <v>63</v>
      </c>
      <c r="E338" s="2" t="s">
        <v>495</v>
      </c>
      <c r="F338" s="2" t="s">
        <v>287</v>
      </c>
    </row>
    <row r="339" spans="1:6" x14ac:dyDescent="0.35">
      <c r="A339" s="2" t="s">
        <v>25</v>
      </c>
      <c r="B339" s="2" t="s">
        <v>41</v>
      </c>
      <c r="C339" s="2" t="s">
        <v>22</v>
      </c>
      <c r="D339" s="2" t="s">
        <v>6</v>
      </c>
      <c r="E339" s="2" t="s">
        <v>496</v>
      </c>
      <c r="F339" s="2" t="s">
        <v>34</v>
      </c>
    </row>
    <row r="340" spans="1:6" x14ac:dyDescent="0.35">
      <c r="A340" s="2" t="s">
        <v>497</v>
      </c>
      <c r="B340" s="2" t="s">
        <v>189</v>
      </c>
      <c r="C340" s="2" t="s">
        <v>16</v>
      </c>
      <c r="D340" s="2" t="s">
        <v>162</v>
      </c>
      <c r="E340" s="2" t="s">
        <v>498</v>
      </c>
      <c r="F340" s="2" t="s">
        <v>29</v>
      </c>
    </row>
    <row r="341" spans="1:6" x14ac:dyDescent="0.35">
      <c r="A341" s="2" t="s">
        <v>107</v>
      </c>
      <c r="B341" s="2" t="s">
        <v>55</v>
      </c>
    </row>
    <row r="343" spans="1:6" x14ac:dyDescent="0.35">
      <c r="A343" s="2" t="s">
        <v>110</v>
      </c>
      <c r="B343" s="2" t="s">
        <v>96</v>
      </c>
      <c r="C343" s="2" t="s">
        <v>22</v>
      </c>
      <c r="D343" s="2" t="s">
        <v>47</v>
      </c>
      <c r="E343" s="2" t="s">
        <v>419</v>
      </c>
      <c r="F343" s="2" t="s">
        <v>156</v>
      </c>
    </row>
    <row r="344" spans="1:6" x14ac:dyDescent="0.35">
      <c r="A344" s="2" t="s">
        <v>114</v>
      </c>
      <c r="B344" s="2" t="s">
        <v>81</v>
      </c>
      <c r="C344" s="2" t="s">
        <v>16</v>
      </c>
      <c r="D344" s="2" t="s">
        <v>229</v>
      </c>
      <c r="E344" s="2" t="s">
        <v>499</v>
      </c>
      <c r="F344" s="2" t="s">
        <v>500</v>
      </c>
    </row>
    <row r="345" spans="1:6" x14ac:dyDescent="0.35">
      <c r="A345" s="2" t="s">
        <v>49</v>
      </c>
      <c r="B345" s="2" t="s">
        <v>268</v>
      </c>
      <c r="C345" s="2" t="s">
        <v>22</v>
      </c>
      <c r="D345" s="2" t="s">
        <v>73</v>
      </c>
      <c r="E345" s="2" t="s">
        <v>501</v>
      </c>
      <c r="F345" s="2" t="s">
        <v>382</v>
      </c>
    </row>
    <row r="346" spans="1:6" x14ac:dyDescent="0.35">
      <c r="A346" s="2" t="s">
        <v>54</v>
      </c>
      <c r="B346" s="2" t="s">
        <v>213</v>
      </c>
      <c r="C346" s="2" t="s">
        <v>16</v>
      </c>
      <c r="D346" s="2" t="s">
        <v>42</v>
      </c>
      <c r="E346" s="2" t="s">
        <v>177</v>
      </c>
      <c r="F346" s="2" t="s">
        <v>34</v>
      </c>
    </row>
    <row r="347" spans="1:6" x14ac:dyDescent="0.35">
      <c r="A347" s="2" t="s">
        <v>56</v>
      </c>
      <c r="B347" s="2" t="s">
        <v>50</v>
      </c>
      <c r="C347" s="2" t="s">
        <v>22</v>
      </c>
      <c r="D347" s="2" t="s">
        <v>104</v>
      </c>
      <c r="E347" s="2" t="s">
        <v>338</v>
      </c>
      <c r="F347" s="2" t="s">
        <v>19</v>
      </c>
    </row>
    <row r="348" spans="1:6" x14ac:dyDescent="0.35">
      <c r="A348" s="2" t="s">
        <v>61</v>
      </c>
      <c r="B348" s="2" t="s">
        <v>21</v>
      </c>
      <c r="C348" s="2" t="s">
        <v>16</v>
      </c>
      <c r="D348" s="2" t="s">
        <v>2</v>
      </c>
      <c r="E348" s="2" t="s">
        <v>480</v>
      </c>
      <c r="F348" s="2" t="s">
        <v>160</v>
      </c>
    </row>
    <row r="349" spans="1:6" x14ac:dyDescent="0.35">
      <c r="A349" s="2" t="s">
        <v>383</v>
      </c>
      <c r="B349" s="2" t="s">
        <v>502</v>
      </c>
      <c r="C349" s="2" t="s">
        <v>22</v>
      </c>
      <c r="D349" s="2" t="s">
        <v>162</v>
      </c>
      <c r="E349" s="2" t="s">
        <v>429</v>
      </c>
      <c r="F349" s="2" t="s">
        <v>90</v>
      </c>
    </row>
    <row r="350" spans="1:6" x14ac:dyDescent="0.35">
      <c r="A350" s="2" t="s">
        <v>71</v>
      </c>
      <c r="B350" s="2" t="s">
        <v>67</v>
      </c>
      <c r="C350" s="2" t="s">
        <v>22</v>
      </c>
      <c r="D350" s="2" t="s">
        <v>275</v>
      </c>
      <c r="E350" s="2" t="s">
        <v>503</v>
      </c>
      <c r="F350" s="2" t="s">
        <v>70</v>
      </c>
    </row>
    <row r="351" spans="1:6" x14ac:dyDescent="0.35">
      <c r="A351" s="2" t="s">
        <v>504</v>
      </c>
      <c r="B351" s="2" t="s">
        <v>157</v>
      </c>
      <c r="C351" s="2" t="s">
        <v>22</v>
      </c>
      <c r="D351" s="2" t="s">
        <v>6</v>
      </c>
      <c r="E351" s="2" t="s">
        <v>427</v>
      </c>
      <c r="F351" s="2" t="s">
        <v>44</v>
      </c>
    </row>
    <row r="352" spans="1:6" x14ac:dyDescent="0.35">
      <c r="A352" s="2" t="s">
        <v>80</v>
      </c>
      <c r="B352" s="2" t="s">
        <v>281</v>
      </c>
      <c r="C352" s="2" t="s">
        <v>16</v>
      </c>
      <c r="D352" s="2" t="s">
        <v>3</v>
      </c>
      <c r="E352" s="2" t="s">
        <v>480</v>
      </c>
      <c r="F352" s="2" t="s">
        <v>222</v>
      </c>
    </row>
    <row r="353" spans="1:6" x14ac:dyDescent="0.35">
      <c r="A353" s="2" t="s">
        <v>389</v>
      </c>
      <c r="B353" s="2" t="s">
        <v>295</v>
      </c>
      <c r="C353" s="2" t="s">
        <v>22</v>
      </c>
      <c r="D353" s="2" t="s">
        <v>37</v>
      </c>
      <c r="E353" s="2" t="s">
        <v>505</v>
      </c>
      <c r="F353" s="2" t="s">
        <v>392</v>
      </c>
    </row>
    <row r="354" spans="1:6" x14ac:dyDescent="0.35">
      <c r="A354" s="2" t="s">
        <v>87</v>
      </c>
      <c r="B354" s="2" t="s">
        <v>374</v>
      </c>
      <c r="C354" s="2" t="s">
        <v>22</v>
      </c>
      <c r="D354" s="2" t="s">
        <v>116</v>
      </c>
      <c r="E354" s="2" t="s">
        <v>506</v>
      </c>
      <c r="F354" s="2" t="s">
        <v>206</v>
      </c>
    </row>
    <row r="355" spans="1:6" x14ac:dyDescent="0.35">
      <c r="A355" s="2" t="s">
        <v>434</v>
      </c>
      <c r="B355" s="2" t="s">
        <v>167</v>
      </c>
      <c r="C355" s="2" t="s">
        <v>16</v>
      </c>
      <c r="D355" s="2" t="s">
        <v>7</v>
      </c>
      <c r="E355" s="2" t="s">
        <v>507</v>
      </c>
      <c r="F355" s="2" t="s">
        <v>19</v>
      </c>
    </row>
    <row r="357" spans="1:6" x14ac:dyDescent="0.35">
      <c r="A357" s="2" t="s">
        <v>508</v>
      </c>
    </row>
    <row r="358" spans="1:6" x14ac:dyDescent="0.35">
      <c r="A358" s="2" t="s">
        <v>509</v>
      </c>
    </row>
    <row r="359" spans="1:6" x14ac:dyDescent="0.35">
      <c r="A359" s="2" t="s">
        <v>510</v>
      </c>
      <c r="B359" s="2" t="s">
        <v>36</v>
      </c>
      <c r="C359" s="2" t="s">
        <v>16</v>
      </c>
      <c r="D359" s="2" t="s">
        <v>73</v>
      </c>
      <c r="E359" s="2" t="s">
        <v>511</v>
      </c>
      <c r="F359" s="2" t="s">
        <v>222</v>
      </c>
    </row>
    <row r="360" spans="1:6" x14ac:dyDescent="0.35">
      <c r="A360" s="2" t="s">
        <v>20</v>
      </c>
      <c r="B360" s="2" t="s">
        <v>137</v>
      </c>
      <c r="C360" s="2" t="s">
        <v>22</v>
      </c>
      <c r="D360" s="2" t="s">
        <v>190</v>
      </c>
      <c r="E360" s="2" t="s">
        <v>512</v>
      </c>
      <c r="F360" s="2" t="s">
        <v>513</v>
      </c>
    </row>
    <row r="361" spans="1:6" x14ac:dyDescent="0.35">
      <c r="A361" s="2" t="s">
        <v>25</v>
      </c>
      <c r="B361" s="2" t="s">
        <v>123</v>
      </c>
      <c r="C361" s="2" t="s">
        <v>22</v>
      </c>
      <c r="D361" s="2" t="s">
        <v>97</v>
      </c>
      <c r="E361" s="2" t="s">
        <v>514</v>
      </c>
      <c r="F361" s="2" t="s">
        <v>283</v>
      </c>
    </row>
    <row r="362" spans="1:6" x14ac:dyDescent="0.35">
      <c r="A362" s="2" t="s">
        <v>30</v>
      </c>
      <c r="B362" s="2" t="s">
        <v>515</v>
      </c>
      <c r="C362" s="2" t="s">
        <v>22</v>
      </c>
      <c r="D362" s="2" t="s">
        <v>322</v>
      </c>
      <c r="E362" s="2" t="s">
        <v>516</v>
      </c>
      <c r="F362" s="2" t="s">
        <v>34</v>
      </c>
    </row>
    <row r="363" spans="1:6" x14ac:dyDescent="0.35">
      <c r="A363" s="2" t="s">
        <v>107</v>
      </c>
      <c r="B363" s="2" t="s">
        <v>149</v>
      </c>
      <c r="C363" s="2" t="s">
        <v>16</v>
      </c>
      <c r="D363" s="2" t="s">
        <v>386</v>
      </c>
      <c r="E363" s="2" t="s">
        <v>517</v>
      </c>
      <c r="F363" s="2" t="s">
        <v>201</v>
      </c>
    </row>
    <row r="364" spans="1:6" x14ac:dyDescent="0.35">
      <c r="A364" s="2" t="s">
        <v>110</v>
      </c>
      <c r="B364" s="2" t="s">
        <v>286</v>
      </c>
      <c r="C364" s="2" t="s">
        <v>237</v>
      </c>
      <c r="D364" s="2" t="s">
        <v>104</v>
      </c>
      <c r="E364" s="2" t="s">
        <v>328</v>
      </c>
      <c r="F364" s="2" t="s">
        <v>206</v>
      </c>
    </row>
    <row r="365" spans="1:6" x14ac:dyDescent="0.35">
      <c r="A365" s="2" t="s">
        <v>114</v>
      </c>
      <c r="B365" s="2" t="s">
        <v>161</v>
      </c>
      <c r="C365" s="2" t="s">
        <v>16</v>
      </c>
      <c r="D365" s="2" t="s">
        <v>104</v>
      </c>
      <c r="E365" s="2" t="s">
        <v>518</v>
      </c>
      <c r="F365" s="2" t="s">
        <v>160</v>
      </c>
    </row>
    <row r="366" spans="1:6" x14ac:dyDescent="0.35">
      <c r="A366" s="2" t="s">
        <v>305</v>
      </c>
    </row>
    <row r="368" spans="1:6" x14ac:dyDescent="0.35">
      <c r="A368" s="2" t="s">
        <v>49</v>
      </c>
      <c r="B368" s="2" t="s">
        <v>55</v>
      </c>
    </row>
    <row r="370" spans="1:6" x14ac:dyDescent="0.35">
      <c r="A370" s="2" t="s">
        <v>54</v>
      </c>
      <c r="B370" s="2" t="s">
        <v>103</v>
      </c>
      <c r="C370" s="2" t="s">
        <v>237</v>
      </c>
      <c r="D370" s="2" t="s">
        <v>104</v>
      </c>
      <c r="E370" s="2" t="s">
        <v>387</v>
      </c>
      <c r="F370" s="2" t="s">
        <v>19</v>
      </c>
    </row>
    <row r="371" spans="1:6" x14ac:dyDescent="0.35">
      <c r="A371" s="2" t="s">
        <v>56</v>
      </c>
      <c r="B371" s="2" t="s">
        <v>164</v>
      </c>
      <c r="C371" s="2" t="s">
        <v>22</v>
      </c>
      <c r="D371" s="2" t="s">
        <v>519</v>
      </c>
      <c r="E371" s="2" t="s">
        <v>520</v>
      </c>
      <c r="F371" s="2" t="s">
        <v>442</v>
      </c>
    </row>
    <row r="372" spans="1:6" x14ac:dyDescent="0.35">
      <c r="A372" s="2" t="s">
        <v>61</v>
      </c>
      <c r="B372" s="2" t="s">
        <v>179</v>
      </c>
      <c r="C372" s="2" t="s">
        <v>16</v>
      </c>
      <c r="D372" s="2" t="s">
        <v>284</v>
      </c>
      <c r="E372" s="2" t="s">
        <v>521</v>
      </c>
      <c r="F372" s="2" t="s">
        <v>385</v>
      </c>
    </row>
    <row r="373" spans="1:6" x14ac:dyDescent="0.35">
      <c r="A373" s="2" t="s">
        <v>66</v>
      </c>
      <c r="B373" s="2" t="s">
        <v>100</v>
      </c>
      <c r="C373" s="2" t="s">
        <v>16</v>
      </c>
      <c r="D373" s="2" t="s">
        <v>244</v>
      </c>
      <c r="E373" s="2" t="s">
        <v>522</v>
      </c>
      <c r="F373" s="2" t="s">
        <v>113</v>
      </c>
    </row>
    <row r="374" spans="1:6" x14ac:dyDescent="0.35">
      <c r="A374" s="2" t="s">
        <v>71</v>
      </c>
      <c r="B374" s="2" t="s">
        <v>183</v>
      </c>
      <c r="C374" s="2" t="s">
        <v>16</v>
      </c>
      <c r="D374" s="2" t="s">
        <v>523</v>
      </c>
      <c r="E374" s="2" t="s">
        <v>273</v>
      </c>
      <c r="F374" s="2" t="s">
        <v>19</v>
      </c>
    </row>
    <row r="375" spans="1:6" x14ac:dyDescent="0.35">
      <c r="A375" s="2" t="s">
        <v>76</v>
      </c>
      <c r="B375" s="2" t="s">
        <v>253</v>
      </c>
      <c r="C375" s="2" t="s">
        <v>16</v>
      </c>
      <c r="D375" s="2" t="s">
        <v>259</v>
      </c>
      <c r="E375" s="2" t="s">
        <v>524</v>
      </c>
      <c r="F375" s="2" t="s">
        <v>79</v>
      </c>
    </row>
    <row r="376" spans="1:6" x14ac:dyDescent="0.35">
      <c r="A376" s="2" t="s">
        <v>525</v>
      </c>
      <c r="B376" s="2" t="s">
        <v>84</v>
      </c>
      <c r="C376" s="2" t="s">
        <v>16</v>
      </c>
      <c r="D376" s="2" t="s">
        <v>460</v>
      </c>
      <c r="E376" s="2" t="s">
        <v>526</v>
      </c>
      <c r="F376" s="2" t="s">
        <v>442</v>
      </c>
    </row>
    <row r="377" spans="1:6" x14ac:dyDescent="0.35">
      <c r="A377" s="2" t="s">
        <v>83</v>
      </c>
      <c r="B377" s="2" t="s">
        <v>57</v>
      </c>
      <c r="C377" s="2" t="s">
        <v>16</v>
      </c>
      <c r="D377" s="2" t="s">
        <v>4</v>
      </c>
      <c r="E377" s="2" t="s">
        <v>527</v>
      </c>
      <c r="F377" s="2" t="s">
        <v>90</v>
      </c>
    </row>
    <row r="378" spans="1:6" x14ac:dyDescent="0.35">
      <c r="A378" s="2" t="s">
        <v>87</v>
      </c>
      <c r="B378" s="2" t="s">
        <v>12</v>
      </c>
      <c r="C378" s="2" t="s">
        <v>16</v>
      </c>
      <c r="D378" s="2" t="s">
        <v>174</v>
      </c>
      <c r="E378" s="2" t="s">
        <v>528</v>
      </c>
      <c r="F378" s="2" t="s">
        <v>90</v>
      </c>
    </row>
    <row r="380" spans="1:6" x14ac:dyDescent="0.35">
      <c r="A380" s="2" t="s">
        <v>529</v>
      </c>
    </row>
    <row r="381" spans="1:6" x14ac:dyDescent="0.35">
      <c r="A381" s="2" t="s">
        <v>530</v>
      </c>
    </row>
    <row r="382" spans="1:6" x14ac:dyDescent="0.35">
      <c r="A382" s="2" t="s">
        <v>93</v>
      </c>
      <c r="B382" s="2" t="s">
        <v>84</v>
      </c>
      <c r="C382" s="2" t="s">
        <v>22</v>
      </c>
      <c r="D382" s="2" t="s">
        <v>324</v>
      </c>
      <c r="E382" s="2" t="s">
        <v>314</v>
      </c>
      <c r="F382" s="2" t="s">
        <v>172</v>
      </c>
    </row>
    <row r="383" spans="1:6" x14ac:dyDescent="0.35">
      <c r="A383" s="2" t="s">
        <v>20</v>
      </c>
      <c r="B383" s="2" t="s">
        <v>183</v>
      </c>
      <c r="C383" s="2" t="s">
        <v>16</v>
      </c>
      <c r="D383" s="2" t="s">
        <v>190</v>
      </c>
      <c r="E383" s="2" t="s">
        <v>94</v>
      </c>
      <c r="F383" s="2" t="s">
        <v>294</v>
      </c>
    </row>
    <row r="384" spans="1:6" x14ac:dyDescent="0.35">
      <c r="A384" s="2" t="s">
        <v>25</v>
      </c>
      <c r="B384" s="2" t="s">
        <v>531</v>
      </c>
      <c r="C384" s="2" t="s">
        <v>16</v>
      </c>
      <c r="D384" s="2" t="s">
        <v>32</v>
      </c>
      <c r="E384" s="2" t="s">
        <v>532</v>
      </c>
      <c r="F384" s="2" t="s">
        <v>153</v>
      </c>
    </row>
    <row r="385" spans="1:6" x14ac:dyDescent="0.35">
      <c r="A385" s="2" t="s">
        <v>297</v>
      </c>
      <c r="B385" s="2" t="s">
        <v>192</v>
      </c>
      <c r="C385" s="2" t="s">
        <v>16</v>
      </c>
      <c r="D385" s="2" t="s">
        <v>244</v>
      </c>
      <c r="E385" s="2" t="s">
        <v>533</v>
      </c>
      <c r="F385" s="2" t="s">
        <v>44</v>
      </c>
    </row>
    <row r="386" spans="1:6" x14ac:dyDescent="0.35">
      <c r="A386" s="2" t="s">
        <v>107</v>
      </c>
      <c r="B386" s="2" t="s">
        <v>281</v>
      </c>
      <c r="C386" s="2" t="s">
        <v>16</v>
      </c>
      <c r="D386" s="2" t="s">
        <v>6</v>
      </c>
      <c r="E386" s="2" t="s">
        <v>534</v>
      </c>
      <c r="F386" s="2" t="s">
        <v>39</v>
      </c>
    </row>
    <row r="387" spans="1:6" x14ac:dyDescent="0.35">
      <c r="A387" s="2" t="s">
        <v>110</v>
      </c>
      <c r="B387" s="2" t="s">
        <v>167</v>
      </c>
      <c r="C387" s="2" t="s">
        <v>22</v>
      </c>
      <c r="D387" s="2" t="s">
        <v>244</v>
      </c>
      <c r="E387" s="2" t="s">
        <v>535</v>
      </c>
      <c r="F387" s="2" t="s">
        <v>331</v>
      </c>
    </row>
    <row r="388" spans="1:6" x14ac:dyDescent="0.35">
      <c r="A388" s="2" t="s">
        <v>114</v>
      </c>
      <c r="B388" s="2" t="s">
        <v>149</v>
      </c>
      <c r="C388" s="2" t="s">
        <v>22</v>
      </c>
      <c r="D388" s="2" t="s">
        <v>51</v>
      </c>
      <c r="E388" s="2" t="s">
        <v>536</v>
      </c>
      <c r="F388" s="2" t="s">
        <v>113</v>
      </c>
    </row>
    <row r="389" spans="1:6" x14ac:dyDescent="0.35">
      <c r="A389" s="2" t="s">
        <v>49</v>
      </c>
      <c r="B389" s="2" t="s">
        <v>55</v>
      </c>
    </row>
    <row r="391" spans="1:6" x14ac:dyDescent="0.35">
      <c r="A391" s="2" t="s">
        <v>54</v>
      </c>
      <c r="B391" s="2" t="s">
        <v>41</v>
      </c>
      <c r="C391" s="2" t="s">
        <v>22</v>
      </c>
      <c r="D391" s="2" t="s">
        <v>37</v>
      </c>
      <c r="E391" s="2" t="s">
        <v>344</v>
      </c>
      <c r="F391" s="2" t="s">
        <v>206</v>
      </c>
    </row>
    <row r="392" spans="1:6" x14ac:dyDescent="0.35">
      <c r="A392" s="2" t="s">
        <v>56</v>
      </c>
      <c r="B392" s="2" t="s">
        <v>374</v>
      </c>
      <c r="C392" s="2" t="s">
        <v>22</v>
      </c>
      <c r="D392" s="2" t="s">
        <v>68</v>
      </c>
      <c r="E392" s="2" t="s">
        <v>431</v>
      </c>
      <c r="F392" s="2" t="s">
        <v>106</v>
      </c>
    </row>
    <row r="393" spans="1:6" x14ac:dyDescent="0.35">
      <c r="A393" s="2" t="s">
        <v>61</v>
      </c>
      <c r="B393" s="2" t="s">
        <v>88</v>
      </c>
      <c r="C393" s="2" t="s">
        <v>22</v>
      </c>
      <c r="D393" s="2" t="s">
        <v>8</v>
      </c>
      <c r="E393" s="2" t="s">
        <v>537</v>
      </c>
      <c r="F393" s="2" t="s">
        <v>385</v>
      </c>
    </row>
    <row r="394" spans="1:6" x14ac:dyDescent="0.35">
      <c r="A394" s="2" t="s">
        <v>66</v>
      </c>
      <c r="B394" s="2" t="s">
        <v>57</v>
      </c>
      <c r="C394" s="2" t="s">
        <v>16</v>
      </c>
      <c r="D394" s="2" t="s">
        <v>42</v>
      </c>
      <c r="E394" s="2" t="s">
        <v>431</v>
      </c>
      <c r="F394" s="2" t="s">
        <v>206</v>
      </c>
    </row>
    <row r="395" spans="1:6" x14ac:dyDescent="0.35">
      <c r="A395" s="2" t="s">
        <v>71</v>
      </c>
      <c r="B395" s="2" t="s">
        <v>197</v>
      </c>
      <c r="C395" s="2" t="s">
        <v>16</v>
      </c>
      <c r="D395" s="2" t="s">
        <v>162</v>
      </c>
      <c r="E395" s="2" t="s">
        <v>538</v>
      </c>
      <c r="F395" s="2" t="s">
        <v>181</v>
      </c>
    </row>
    <row r="396" spans="1:6" x14ac:dyDescent="0.35">
      <c r="A396" s="2" t="s">
        <v>76</v>
      </c>
      <c r="B396" s="2" t="s">
        <v>12</v>
      </c>
      <c r="C396" s="2" t="s">
        <v>22</v>
      </c>
      <c r="D396" s="2" t="s">
        <v>63</v>
      </c>
      <c r="E396" s="2" t="s">
        <v>447</v>
      </c>
      <c r="F396" s="2" t="s">
        <v>79</v>
      </c>
    </row>
    <row r="397" spans="1:6" x14ac:dyDescent="0.35">
      <c r="A397" s="2" t="s">
        <v>539</v>
      </c>
      <c r="B397" s="2" t="s">
        <v>164</v>
      </c>
      <c r="C397" s="2" t="s">
        <v>22</v>
      </c>
      <c r="D397" s="2" t="s">
        <v>73</v>
      </c>
      <c r="E397" s="2" t="s">
        <v>540</v>
      </c>
      <c r="F397" s="2" t="s">
        <v>541</v>
      </c>
    </row>
    <row r="398" spans="1:6" x14ac:dyDescent="0.35">
      <c r="A398" s="2" t="s">
        <v>83</v>
      </c>
      <c r="B398" s="2" t="s">
        <v>542</v>
      </c>
      <c r="C398" s="2" t="s">
        <v>22</v>
      </c>
      <c r="D398" s="2" t="s">
        <v>97</v>
      </c>
      <c r="E398" s="2" t="s">
        <v>86</v>
      </c>
      <c r="F398" s="2" t="s">
        <v>39</v>
      </c>
    </row>
    <row r="399" spans="1:6" x14ac:dyDescent="0.35">
      <c r="A399" s="2" t="s">
        <v>87</v>
      </c>
      <c r="B399" s="2" t="s">
        <v>15</v>
      </c>
      <c r="C399" s="2" t="s">
        <v>16</v>
      </c>
      <c r="D399" s="2" t="s">
        <v>85</v>
      </c>
      <c r="E399" s="2" t="s">
        <v>543</v>
      </c>
      <c r="F399" s="2" t="s">
        <v>302</v>
      </c>
    </row>
    <row r="400" spans="1:6" x14ac:dyDescent="0.35">
      <c r="A400" s="2" t="s">
        <v>432</v>
      </c>
      <c r="B400" s="2" t="s">
        <v>189</v>
      </c>
      <c r="C400" s="2" t="s">
        <v>16</v>
      </c>
      <c r="D400" s="2" t="s">
        <v>544</v>
      </c>
      <c r="E400" s="2" t="s">
        <v>545</v>
      </c>
      <c r="F400" s="2" t="s">
        <v>60</v>
      </c>
    </row>
    <row r="402" spans="1:6" x14ac:dyDescent="0.35">
      <c r="A402" s="2" t="s">
        <v>546</v>
      </c>
    </row>
    <row r="403" spans="1:6" x14ac:dyDescent="0.35">
      <c r="A403" s="2" t="s">
        <v>547</v>
      </c>
    </row>
    <row r="404" spans="1:6" x14ac:dyDescent="0.35">
      <c r="A404" s="2" t="s">
        <v>93</v>
      </c>
      <c r="B404" s="2" t="s">
        <v>326</v>
      </c>
      <c r="C404" s="2" t="s">
        <v>22</v>
      </c>
      <c r="D404" s="2" t="s">
        <v>73</v>
      </c>
      <c r="E404" s="2" t="s">
        <v>548</v>
      </c>
      <c r="F404" s="2" t="s">
        <v>201</v>
      </c>
    </row>
    <row r="405" spans="1:6" x14ac:dyDescent="0.35">
      <c r="A405" s="2" t="s">
        <v>415</v>
      </c>
      <c r="B405" s="2" t="s">
        <v>119</v>
      </c>
      <c r="C405" s="2" t="s">
        <v>22</v>
      </c>
      <c r="D405" s="2" t="s">
        <v>63</v>
      </c>
      <c r="E405" s="2" t="s">
        <v>267</v>
      </c>
      <c r="F405" s="2" t="s">
        <v>287</v>
      </c>
    </row>
    <row r="406" spans="1:6" x14ac:dyDescent="0.35">
      <c r="A406" s="2" t="s">
        <v>25</v>
      </c>
      <c r="B406" s="2" t="s">
        <v>50</v>
      </c>
      <c r="C406" s="2" t="s">
        <v>22</v>
      </c>
      <c r="D406" s="2" t="s">
        <v>111</v>
      </c>
      <c r="E406" s="2" t="s">
        <v>549</v>
      </c>
      <c r="F406" s="2" t="s">
        <v>222</v>
      </c>
    </row>
    <row r="407" spans="1:6" x14ac:dyDescent="0.35">
      <c r="A407" s="2" t="s">
        <v>550</v>
      </c>
      <c r="B407" s="2" t="s">
        <v>335</v>
      </c>
      <c r="C407" s="2" t="s">
        <v>22</v>
      </c>
      <c r="D407" s="2" t="s">
        <v>5</v>
      </c>
      <c r="E407" s="2" t="s">
        <v>551</v>
      </c>
      <c r="F407" s="2" t="s">
        <v>287</v>
      </c>
    </row>
    <row r="408" spans="1:6" x14ac:dyDescent="0.35">
      <c r="A408" s="2" t="s">
        <v>107</v>
      </c>
      <c r="B408" s="2" t="s">
        <v>377</v>
      </c>
      <c r="C408" s="2" t="s">
        <v>22</v>
      </c>
      <c r="D408" s="2" t="s">
        <v>229</v>
      </c>
      <c r="E408" s="2" t="s">
        <v>552</v>
      </c>
      <c r="F408" s="2" t="s">
        <v>90</v>
      </c>
    </row>
    <row r="409" spans="1:6" x14ac:dyDescent="0.35">
      <c r="A409" s="2" t="s">
        <v>110</v>
      </c>
      <c r="B409" s="2" t="s">
        <v>55</v>
      </c>
    </row>
    <row r="411" spans="1:6" x14ac:dyDescent="0.35">
      <c r="A411" s="2" t="s">
        <v>114</v>
      </c>
      <c r="B411" s="2" t="s">
        <v>126</v>
      </c>
      <c r="C411" s="2" t="s">
        <v>16</v>
      </c>
      <c r="D411" s="2" t="s">
        <v>6</v>
      </c>
      <c r="E411" s="2" t="s">
        <v>553</v>
      </c>
      <c r="F411" s="2" t="s">
        <v>385</v>
      </c>
    </row>
    <row r="412" spans="1:6" x14ac:dyDescent="0.35">
      <c r="A412" s="2" t="s">
        <v>274</v>
      </c>
      <c r="B412" s="2" t="s">
        <v>399</v>
      </c>
      <c r="C412" s="2" t="s">
        <v>16</v>
      </c>
      <c r="D412" s="2" t="s">
        <v>4</v>
      </c>
      <c r="E412" s="2" t="s">
        <v>488</v>
      </c>
      <c r="F412" s="2" t="s">
        <v>277</v>
      </c>
    </row>
    <row r="413" spans="1:6" x14ac:dyDescent="0.35">
      <c r="A413" s="2" t="s">
        <v>54</v>
      </c>
      <c r="B413" s="2" t="s">
        <v>554</v>
      </c>
      <c r="C413" s="2" t="s">
        <v>16</v>
      </c>
      <c r="D413" s="2" t="s">
        <v>3</v>
      </c>
      <c r="E413" s="2" t="s">
        <v>279</v>
      </c>
      <c r="F413" s="2" t="s">
        <v>178</v>
      </c>
    </row>
    <row r="414" spans="1:6" x14ac:dyDescent="0.35">
      <c r="A414" s="2" t="s">
        <v>56</v>
      </c>
      <c r="B414" s="2" t="s">
        <v>250</v>
      </c>
      <c r="C414" s="2" t="s">
        <v>16</v>
      </c>
      <c r="D414" s="2" t="s">
        <v>51</v>
      </c>
      <c r="E414" s="2" t="s">
        <v>555</v>
      </c>
      <c r="F414" s="2" t="s">
        <v>283</v>
      </c>
    </row>
    <row r="415" spans="1:6" x14ac:dyDescent="0.35">
      <c r="A415" s="2" t="s">
        <v>61</v>
      </c>
      <c r="B415" s="2" t="s">
        <v>12</v>
      </c>
      <c r="C415" s="2" t="s">
        <v>22</v>
      </c>
      <c r="D415" s="2" t="s">
        <v>7</v>
      </c>
      <c r="E415" s="2" t="s">
        <v>532</v>
      </c>
      <c r="F415" s="2" t="s">
        <v>65</v>
      </c>
    </row>
    <row r="416" spans="1:6" x14ac:dyDescent="0.35">
      <c r="A416" s="2" t="s">
        <v>355</v>
      </c>
      <c r="B416" s="2" t="s">
        <v>286</v>
      </c>
      <c r="C416" s="2" t="s">
        <v>16</v>
      </c>
      <c r="D416" s="2" t="s">
        <v>63</v>
      </c>
      <c r="E416" s="2" t="s">
        <v>556</v>
      </c>
      <c r="F416" s="2" t="s">
        <v>287</v>
      </c>
    </row>
    <row r="417" spans="1:6" x14ac:dyDescent="0.35">
      <c r="A417" s="2" t="s">
        <v>358</v>
      </c>
      <c r="B417" s="2" t="s">
        <v>329</v>
      </c>
      <c r="C417" s="2" t="s">
        <v>22</v>
      </c>
      <c r="D417" s="2" t="s">
        <v>162</v>
      </c>
      <c r="E417" s="2" t="s">
        <v>557</v>
      </c>
      <c r="F417" s="2" t="s">
        <v>34</v>
      </c>
    </row>
    <row r="418" spans="1:6" x14ac:dyDescent="0.35">
      <c r="A418" s="2" t="s">
        <v>76</v>
      </c>
      <c r="B418" s="2" t="s">
        <v>154</v>
      </c>
      <c r="C418" s="2" t="s">
        <v>22</v>
      </c>
      <c r="D418" s="2" t="s">
        <v>37</v>
      </c>
      <c r="E418" s="2" t="s">
        <v>548</v>
      </c>
      <c r="F418" s="2" t="s">
        <v>490</v>
      </c>
    </row>
    <row r="419" spans="1:6" x14ac:dyDescent="0.35">
      <c r="A419" s="2" t="s">
        <v>80</v>
      </c>
      <c r="B419" s="2" t="s">
        <v>368</v>
      </c>
      <c r="C419" s="2" t="s">
        <v>16</v>
      </c>
      <c r="D419" s="2" t="s">
        <v>4</v>
      </c>
      <c r="E419" s="2" t="s">
        <v>558</v>
      </c>
      <c r="F419" s="2" t="s">
        <v>160</v>
      </c>
    </row>
    <row r="420" spans="1:6" x14ac:dyDescent="0.35">
      <c r="A420" s="2" t="s">
        <v>83</v>
      </c>
      <c r="B420" s="2" t="s">
        <v>272</v>
      </c>
      <c r="C420" s="2" t="s">
        <v>16</v>
      </c>
      <c r="D420" s="2" t="s">
        <v>111</v>
      </c>
      <c r="E420" s="2" t="s">
        <v>559</v>
      </c>
      <c r="F420" s="2" t="s">
        <v>79</v>
      </c>
    </row>
    <row r="421" spans="1:6" x14ac:dyDescent="0.35">
      <c r="A421" s="2" t="s">
        <v>87</v>
      </c>
      <c r="B421" s="2" t="s">
        <v>256</v>
      </c>
      <c r="C421" s="2" t="s">
        <v>22</v>
      </c>
      <c r="D421" s="2" t="s">
        <v>3</v>
      </c>
      <c r="E421" s="2" t="s">
        <v>428</v>
      </c>
      <c r="F421" s="2" t="s">
        <v>39</v>
      </c>
    </row>
    <row r="423" spans="1:6" x14ac:dyDescent="0.35">
      <c r="A423" s="2" t="s">
        <v>560</v>
      </c>
    </row>
    <row r="424" spans="1:6" x14ac:dyDescent="0.35">
      <c r="A424" s="2" t="s">
        <v>561</v>
      </c>
    </row>
    <row r="425" spans="1:6" x14ac:dyDescent="0.35">
      <c r="A425" s="2" t="s">
        <v>14</v>
      </c>
      <c r="B425" s="2" t="s">
        <v>515</v>
      </c>
      <c r="C425" s="2" t="s">
        <v>22</v>
      </c>
      <c r="D425" s="2" t="s">
        <v>333</v>
      </c>
      <c r="E425" s="2" t="s">
        <v>562</v>
      </c>
      <c r="F425" s="2" t="s">
        <v>19</v>
      </c>
    </row>
    <row r="426" spans="1:6" x14ac:dyDescent="0.35">
      <c r="A426" s="2" t="s">
        <v>20</v>
      </c>
      <c r="B426" s="2" t="s">
        <v>179</v>
      </c>
      <c r="C426" s="2" t="s">
        <v>22</v>
      </c>
      <c r="D426" s="2" t="s">
        <v>3</v>
      </c>
      <c r="E426" s="2" t="s">
        <v>431</v>
      </c>
      <c r="F426" s="2" t="s">
        <v>294</v>
      </c>
    </row>
    <row r="427" spans="1:6" x14ac:dyDescent="0.35">
      <c r="A427" s="2" t="s">
        <v>440</v>
      </c>
      <c r="B427" s="2" t="s">
        <v>377</v>
      </c>
      <c r="C427" s="2" t="s">
        <v>22</v>
      </c>
      <c r="D427" s="2" t="s">
        <v>8</v>
      </c>
      <c r="E427" s="2" t="s">
        <v>563</v>
      </c>
      <c r="F427" s="2" t="s">
        <v>442</v>
      </c>
    </row>
    <row r="428" spans="1:6" x14ac:dyDescent="0.35">
      <c r="A428" s="2" t="s">
        <v>30</v>
      </c>
      <c r="B428" s="2" t="s">
        <v>149</v>
      </c>
      <c r="C428" s="2" t="s">
        <v>16</v>
      </c>
      <c r="D428" s="2" t="s">
        <v>5</v>
      </c>
      <c r="E428" s="2" t="s">
        <v>564</v>
      </c>
      <c r="F428" s="2" t="s">
        <v>194</v>
      </c>
    </row>
    <row r="429" spans="1:6" x14ac:dyDescent="0.35">
      <c r="A429" s="2" t="s">
        <v>107</v>
      </c>
      <c r="B429" s="2" t="s">
        <v>151</v>
      </c>
      <c r="C429" s="2" t="s">
        <v>22</v>
      </c>
      <c r="D429" s="2" t="s">
        <v>217</v>
      </c>
      <c r="E429" s="2" t="s">
        <v>218</v>
      </c>
      <c r="F429" s="2" t="s">
        <v>212</v>
      </c>
    </row>
    <row r="430" spans="1:6" x14ac:dyDescent="0.35">
      <c r="A430" s="2" t="s">
        <v>110</v>
      </c>
      <c r="B430" s="2" t="s">
        <v>176</v>
      </c>
      <c r="C430" s="2" t="s">
        <v>22</v>
      </c>
      <c r="D430" s="2" t="s">
        <v>42</v>
      </c>
      <c r="E430" s="2" t="s">
        <v>565</v>
      </c>
      <c r="F430" s="2" t="s">
        <v>270</v>
      </c>
    </row>
    <row r="431" spans="1:6" x14ac:dyDescent="0.35">
      <c r="A431" s="2" t="s">
        <v>114</v>
      </c>
      <c r="B431" s="2" t="s">
        <v>189</v>
      </c>
      <c r="C431" s="2" t="s">
        <v>22</v>
      </c>
      <c r="D431" s="2" t="s">
        <v>42</v>
      </c>
      <c r="E431" s="2" t="s">
        <v>566</v>
      </c>
      <c r="F431" s="2" t="s">
        <v>331</v>
      </c>
    </row>
    <row r="432" spans="1:6" x14ac:dyDescent="0.35">
      <c r="A432" s="2" t="s">
        <v>49</v>
      </c>
      <c r="B432" s="2" t="s">
        <v>26</v>
      </c>
      <c r="C432" s="2" t="s">
        <v>22</v>
      </c>
      <c r="D432" s="2" t="s">
        <v>229</v>
      </c>
      <c r="E432" s="2" t="s">
        <v>567</v>
      </c>
      <c r="F432" s="2" t="s">
        <v>29</v>
      </c>
    </row>
    <row r="433" spans="1:6" x14ac:dyDescent="0.35">
      <c r="A433" s="2" t="s">
        <v>54</v>
      </c>
      <c r="B433" s="2" t="s">
        <v>55</v>
      </c>
    </row>
    <row r="435" spans="1:6" x14ac:dyDescent="0.35">
      <c r="A435" s="2" t="s">
        <v>568</v>
      </c>
      <c r="B435" s="2" t="s">
        <v>137</v>
      </c>
      <c r="C435" s="2" t="s">
        <v>16</v>
      </c>
      <c r="D435" s="2" t="s">
        <v>42</v>
      </c>
      <c r="E435" s="2" t="s">
        <v>94</v>
      </c>
      <c r="F435" s="2" t="s">
        <v>70</v>
      </c>
    </row>
    <row r="436" spans="1:6" x14ac:dyDescent="0.35">
      <c r="A436" s="2" t="s">
        <v>61</v>
      </c>
      <c r="B436" s="2" t="s">
        <v>36</v>
      </c>
      <c r="C436" s="2" t="s">
        <v>22</v>
      </c>
      <c r="D436" s="2" t="s">
        <v>569</v>
      </c>
      <c r="E436" s="2" t="s">
        <v>570</v>
      </c>
      <c r="F436" s="2" t="s">
        <v>467</v>
      </c>
    </row>
    <row r="437" spans="1:6" x14ac:dyDescent="0.35">
      <c r="A437" s="2" t="s">
        <v>66</v>
      </c>
      <c r="B437" s="2" t="s">
        <v>164</v>
      </c>
      <c r="C437" s="2" t="s">
        <v>16</v>
      </c>
      <c r="D437" s="2" t="s">
        <v>17</v>
      </c>
      <c r="E437" s="2" t="s">
        <v>453</v>
      </c>
      <c r="F437" s="2" t="s">
        <v>60</v>
      </c>
    </row>
    <row r="438" spans="1:6" x14ac:dyDescent="0.35">
      <c r="A438" s="2" t="s">
        <v>71</v>
      </c>
      <c r="B438" s="2" t="s">
        <v>31</v>
      </c>
      <c r="C438" s="2" t="s">
        <v>22</v>
      </c>
      <c r="D438" s="2" t="s">
        <v>58</v>
      </c>
      <c r="E438" s="2" t="s">
        <v>419</v>
      </c>
      <c r="F438" s="2" t="s">
        <v>19</v>
      </c>
    </row>
    <row r="439" spans="1:6" x14ac:dyDescent="0.35">
      <c r="A439" s="2" t="s">
        <v>182</v>
      </c>
      <c r="B439" s="2" t="s">
        <v>315</v>
      </c>
      <c r="C439" s="2" t="s">
        <v>22</v>
      </c>
      <c r="D439" s="2" t="s">
        <v>229</v>
      </c>
      <c r="E439" s="2" t="s">
        <v>571</v>
      </c>
      <c r="F439" s="2" t="s">
        <v>185</v>
      </c>
    </row>
    <row r="440" spans="1:6" x14ac:dyDescent="0.35">
      <c r="A440" s="2" t="s">
        <v>80</v>
      </c>
      <c r="B440" s="2" t="s">
        <v>108</v>
      </c>
      <c r="C440" s="2" t="s">
        <v>22</v>
      </c>
      <c r="D440" s="2" t="s">
        <v>6</v>
      </c>
      <c r="E440" s="2" t="s">
        <v>572</v>
      </c>
      <c r="F440" s="2" t="s">
        <v>34</v>
      </c>
    </row>
    <row r="441" spans="1:6" x14ac:dyDescent="0.35">
      <c r="A441" s="2" t="s">
        <v>83</v>
      </c>
      <c r="B441" s="2" t="s">
        <v>41</v>
      </c>
      <c r="C441" s="2" t="s">
        <v>22</v>
      </c>
      <c r="D441" s="2" t="s">
        <v>9</v>
      </c>
      <c r="E441" s="2" t="s">
        <v>573</v>
      </c>
      <c r="F441" s="2" t="s">
        <v>19</v>
      </c>
    </row>
    <row r="442" spans="1:6" x14ac:dyDescent="0.35">
      <c r="A442" s="2" t="s">
        <v>87</v>
      </c>
      <c r="B442" s="2" t="s">
        <v>77</v>
      </c>
      <c r="C442" s="2" t="s">
        <v>22</v>
      </c>
      <c r="D442" s="2" t="s">
        <v>1</v>
      </c>
      <c r="E442" s="2" t="s">
        <v>574</v>
      </c>
      <c r="F442" s="2" t="s">
        <v>302</v>
      </c>
    </row>
    <row r="443" spans="1:6" x14ac:dyDescent="0.35">
      <c r="A443" s="2" t="s">
        <v>459</v>
      </c>
      <c r="B443" s="2" t="s">
        <v>377</v>
      </c>
      <c r="C443" s="2" t="s">
        <v>22</v>
      </c>
      <c r="D443" s="2" t="s">
        <v>575</v>
      </c>
      <c r="E443" s="2" t="s">
        <v>576</v>
      </c>
      <c r="F443" s="2" t="s">
        <v>206</v>
      </c>
    </row>
    <row r="444" spans="1:6" x14ac:dyDescent="0.35">
      <c r="A444" s="2" t="s">
        <v>577</v>
      </c>
      <c r="B444" s="2" t="s">
        <v>167</v>
      </c>
      <c r="C444" s="2" t="s">
        <v>22</v>
      </c>
      <c r="D444" s="2" t="s">
        <v>3</v>
      </c>
      <c r="E444" s="2" t="s">
        <v>578</v>
      </c>
      <c r="F444" s="2" t="s">
        <v>353</v>
      </c>
    </row>
    <row r="445" spans="1:6" x14ac:dyDescent="0.35">
      <c r="A445" s="2" t="s">
        <v>142</v>
      </c>
      <c r="B445" s="2" t="s">
        <v>579</v>
      </c>
      <c r="C445" s="2" t="s">
        <v>22</v>
      </c>
      <c r="D445" s="2" t="s">
        <v>6</v>
      </c>
      <c r="E445" s="2" t="s">
        <v>580</v>
      </c>
      <c r="F445" s="2" t="s">
        <v>145</v>
      </c>
    </row>
    <row r="446" spans="1:6" x14ac:dyDescent="0.35">
      <c r="A446" s="2" t="s">
        <v>146</v>
      </c>
    </row>
    <row r="449" spans="1:6" x14ac:dyDescent="0.35">
      <c r="A449" s="2" t="s">
        <v>581</v>
      </c>
    </row>
    <row r="450" spans="1:6" x14ac:dyDescent="0.35">
      <c r="A450" s="2" t="s">
        <v>582</v>
      </c>
    </row>
    <row r="451" spans="1:6" x14ac:dyDescent="0.35">
      <c r="A451" s="2" t="s">
        <v>93</v>
      </c>
      <c r="B451" s="2" t="s">
        <v>157</v>
      </c>
      <c r="C451" s="2" t="s">
        <v>16</v>
      </c>
      <c r="D451" s="2" t="s">
        <v>7</v>
      </c>
      <c r="E451" s="2" t="s">
        <v>583</v>
      </c>
      <c r="F451" s="2" t="s">
        <v>125</v>
      </c>
    </row>
    <row r="452" spans="1:6" x14ac:dyDescent="0.35">
      <c r="A452" s="2" t="s">
        <v>20</v>
      </c>
      <c r="B452" s="2" t="s">
        <v>161</v>
      </c>
      <c r="C452" s="2" t="s">
        <v>22</v>
      </c>
      <c r="D452" s="2" t="s">
        <v>68</v>
      </c>
      <c r="E452" s="2" t="s">
        <v>556</v>
      </c>
      <c r="F452" s="2" t="s">
        <v>584</v>
      </c>
    </row>
    <row r="453" spans="1:6" x14ac:dyDescent="0.35">
      <c r="A453" s="2" t="s">
        <v>99</v>
      </c>
      <c r="B453" s="2" t="s">
        <v>253</v>
      </c>
      <c r="C453" s="2" t="s">
        <v>16</v>
      </c>
      <c r="D453" s="2" t="s">
        <v>73</v>
      </c>
      <c r="E453" s="2" t="s">
        <v>585</v>
      </c>
      <c r="F453" s="2" t="s">
        <v>102</v>
      </c>
    </row>
    <row r="454" spans="1:6" x14ac:dyDescent="0.35">
      <c r="A454" s="2" t="s">
        <v>30</v>
      </c>
      <c r="B454" s="2" t="s">
        <v>374</v>
      </c>
      <c r="C454" s="2" t="s">
        <v>22</v>
      </c>
      <c r="D454" s="2" t="s">
        <v>162</v>
      </c>
      <c r="E454" s="2" t="s">
        <v>586</v>
      </c>
      <c r="F454" s="2" t="s">
        <v>102</v>
      </c>
    </row>
    <row r="455" spans="1:6" x14ac:dyDescent="0.35">
      <c r="A455" s="2" t="s">
        <v>107</v>
      </c>
      <c r="B455" s="2" t="s">
        <v>55</v>
      </c>
    </row>
    <row r="457" spans="1:6" x14ac:dyDescent="0.35">
      <c r="A457" s="2" t="s">
        <v>110</v>
      </c>
      <c r="B457" s="2" t="s">
        <v>103</v>
      </c>
      <c r="C457" s="2" t="s">
        <v>22</v>
      </c>
      <c r="D457" s="2" t="s">
        <v>51</v>
      </c>
      <c r="E457" s="2" t="s">
        <v>587</v>
      </c>
      <c r="F457" s="2" t="s">
        <v>102</v>
      </c>
    </row>
    <row r="458" spans="1:6" x14ac:dyDescent="0.35">
      <c r="A458" s="2" t="s">
        <v>114</v>
      </c>
      <c r="B458" s="2" t="s">
        <v>390</v>
      </c>
      <c r="C458" s="2" t="s">
        <v>22</v>
      </c>
      <c r="D458" s="2" t="s">
        <v>111</v>
      </c>
      <c r="E458" s="2" t="s">
        <v>282</v>
      </c>
      <c r="F458" s="2" t="s">
        <v>500</v>
      </c>
    </row>
    <row r="459" spans="1:6" x14ac:dyDescent="0.35">
      <c r="A459" s="2" t="s">
        <v>49</v>
      </c>
      <c r="B459" s="2" t="s">
        <v>137</v>
      </c>
      <c r="C459" s="2" t="s">
        <v>22</v>
      </c>
      <c r="D459" s="2" t="s">
        <v>386</v>
      </c>
      <c r="E459" s="2" t="s">
        <v>152</v>
      </c>
      <c r="F459" s="2" t="s">
        <v>331</v>
      </c>
    </row>
    <row r="460" spans="1:6" x14ac:dyDescent="0.35">
      <c r="A460" s="2" t="s">
        <v>54</v>
      </c>
      <c r="B460" s="2" t="s">
        <v>36</v>
      </c>
      <c r="C460" s="2" t="s">
        <v>22</v>
      </c>
      <c r="D460" s="2" t="s">
        <v>4</v>
      </c>
      <c r="E460" s="2" t="s">
        <v>588</v>
      </c>
      <c r="F460" s="2" t="s">
        <v>357</v>
      </c>
    </row>
    <row r="461" spans="1:6" x14ac:dyDescent="0.35">
      <c r="A461" s="2" t="s">
        <v>56</v>
      </c>
      <c r="B461" s="2" t="s">
        <v>295</v>
      </c>
      <c r="C461" s="2" t="s">
        <v>16</v>
      </c>
      <c r="D461" s="2" t="s">
        <v>6</v>
      </c>
      <c r="E461" s="2" t="s">
        <v>589</v>
      </c>
      <c r="F461" s="2" t="s">
        <v>382</v>
      </c>
    </row>
    <row r="462" spans="1:6" x14ac:dyDescent="0.35">
      <c r="A462" s="2" t="s">
        <v>240</v>
      </c>
      <c r="B462" s="2" t="s">
        <v>50</v>
      </c>
      <c r="C462" s="2" t="s">
        <v>22</v>
      </c>
      <c r="D462" s="2" t="s">
        <v>162</v>
      </c>
      <c r="E462" s="2" t="s">
        <v>590</v>
      </c>
      <c r="F462" s="2" t="s">
        <v>241</v>
      </c>
    </row>
    <row r="463" spans="1:6" x14ac:dyDescent="0.35">
      <c r="A463" s="2" t="s">
        <v>66</v>
      </c>
      <c r="B463" s="2" t="s">
        <v>31</v>
      </c>
      <c r="C463" s="2" t="s">
        <v>22</v>
      </c>
      <c r="D463" s="2" t="s">
        <v>42</v>
      </c>
      <c r="E463" s="2" t="s">
        <v>591</v>
      </c>
      <c r="F463" s="2" t="s">
        <v>113</v>
      </c>
    </row>
    <row r="464" spans="1:6" x14ac:dyDescent="0.35">
      <c r="A464" s="2" t="s">
        <v>71</v>
      </c>
      <c r="B464" s="2" t="s">
        <v>266</v>
      </c>
      <c r="C464" s="2" t="s">
        <v>16</v>
      </c>
      <c r="D464" s="2" t="s">
        <v>229</v>
      </c>
      <c r="E464" s="2" t="s">
        <v>592</v>
      </c>
      <c r="F464" s="2" t="s">
        <v>408</v>
      </c>
    </row>
    <row r="465" spans="1:6" x14ac:dyDescent="0.35">
      <c r="A465" s="2" t="s">
        <v>76</v>
      </c>
      <c r="B465" s="2" t="s">
        <v>123</v>
      </c>
      <c r="C465" s="2" t="s">
        <v>16</v>
      </c>
      <c r="D465" s="2" t="s">
        <v>51</v>
      </c>
      <c r="E465" s="2" t="s">
        <v>593</v>
      </c>
      <c r="F465" s="2" t="s">
        <v>467</v>
      </c>
    </row>
    <row r="466" spans="1:6" x14ac:dyDescent="0.35">
      <c r="A466" s="2" t="s">
        <v>80</v>
      </c>
      <c r="B466" s="2" t="s">
        <v>515</v>
      </c>
      <c r="C466" s="2" t="s">
        <v>22</v>
      </c>
      <c r="D466" s="2" t="s">
        <v>104</v>
      </c>
      <c r="E466" s="2" t="s">
        <v>594</v>
      </c>
      <c r="F466" s="2" t="s">
        <v>75</v>
      </c>
    </row>
    <row r="467" spans="1:6" x14ac:dyDescent="0.35">
      <c r="A467" s="2" t="s">
        <v>83</v>
      </c>
      <c r="B467" s="2" t="s">
        <v>21</v>
      </c>
      <c r="C467" s="2" t="s">
        <v>22</v>
      </c>
      <c r="D467" s="2" t="s">
        <v>37</v>
      </c>
      <c r="E467" s="2" t="s">
        <v>431</v>
      </c>
      <c r="F467" s="2" t="s">
        <v>357</v>
      </c>
    </row>
    <row r="468" spans="1:6" x14ac:dyDescent="0.35">
      <c r="A468" s="2" t="s">
        <v>87</v>
      </c>
      <c r="B468" s="2" t="s">
        <v>67</v>
      </c>
      <c r="C468" s="2" t="s">
        <v>22</v>
      </c>
      <c r="D468" s="2" t="s">
        <v>244</v>
      </c>
      <c r="E468" s="2" t="s">
        <v>595</v>
      </c>
      <c r="F468" s="2" t="s">
        <v>135</v>
      </c>
    </row>
    <row r="470" spans="1:6" x14ac:dyDescent="0.35">
      <c r="A470" s="2" t="s">
        <v>596</v>
      </c>
    </row>
    <row r="471" spans="1:6" x14ac:dyDescent="0.35">
      <c r="A471" s="2" t="s">
        <v>597</v>
      </c>
    </row>
    <row r="472" spans="1:6" x14ac:dyDescent="0.35">
      <c r="A472" s="2" t="s">
        <v>93</v>
      </c>
      <c r="B472" s="2" t="s">
        <v>173</v>
      </c>
      <c r="C472" s="2" t="s">
        <v>237</v>
      </c>
      <c r="D472" s="2" t="s">
        <v>8</v>
      </c>
      <c r="E472" s="2" t="s">
        <v>598</v>
      </c>
      <c r="F472" s="2" t="s">
        <v>60</v>
      </c>
    </row>
    <row r="473" spans="1:6" x14ac:dyDescent="0.35">
      <c r="A473" s="2" t="s">
        <v>20</v>
      </c>
      <c r="B473" s="2" t="s">
        <v>81</v>
      </c>
      <c r="C473" s="2" t="s">
        <v>16</v>
      </c>
      <c r="D473" s="2" t="s">
        <v>5</v>
      </c>
      <c r="E473" s="2" t="s">
        <v>406</v>
      </c>
      <c r="F473" s="2" t="s">
        <v>584</v>
      </c>
    </row>
    <row r="474" spans="1:6" x14ac:dyDescent="0.35">
      <c r="A474" s="2" t="s">
        <v>25</v>
      </c>
      <c r="B474" s="2" t="s">
        <v>72</v>
      </c>
      <c r="C474" s="2" t="s">
        <v>16</v>
      </c>
      <c r="D474" s="2" t="s">
        <v>37</v>
      </c>
      <c r="E474" s="2" t="s">
        <v>599</v>
      </c>
      <c r="F474" s="2" t="s">
        <v>302</v>
      </c>
    </row>
    <row r="475" spans="1:6" x14ac:dyDescent="0.35">
      <c r="A475" s="2" t="s">
        <v>550</v>
      </c>
      <c r="B475" s="2" t="s">
        <v>62</v>
      </c>
      <c r="C475" s="2" t="s">
        <v>16</v>
      </c>
      <c r="D475" s="2" t="s">
        <v>68</v>
      </c>
      <c r="E475" s="2" t="s">
        <v>600</v>
      </c>
      <c r="F475" s="2" t="s">
        <v>287</v>
      </c>
    </row>
    <row r="476" spans="1:6" x14ac:dyDescent="0.35">
      <c r="A476" s="2" t="s">
        <v>417</v>
      </c>
      <c r="B476" s="2" t="s">
        <v>272</v>
      </c>
      <c r="C476" s="2" t="s">
        <v>237</v>
      </c>
      <c r="D476" s="2" t="s">
        <v>174</v>
      </c>
      <c r="E476" s="2" t="s">
        <v>372</v>
      </c>
      <c r="F476" s="2" t="s">
        <v>248</v>
      </c>
    </row>
    <row r="477" spans="1:6" x14ac:dyDescent="0.35">
      <c r="A477" s="2" t="s">
        <v>110</v>
      </c>
      <c r="B477" s="2" t="s">
        <v>315</v>
      </c>
      <c r="C477" s="2" t="s">
        <v>22</v>
      </c>
      <c r="D477" s="2" t="s">
        <v>37</v>
      </c>
      <c r="E477" s="2" t="s">
        <v>344</v>
      </c>
      <c r="F477" s="2" t="s">
        <v>79</v>
      </c>
    </row>
    <row r="478" spans="1:6" x14ac:dyDescent="0.35">
      <c r="A478" s="2" t="s">
        <v>114</v>
      </c>
      <c r="B478" s="2" t="s">
        <v>88</v>
      </c>
      <c r="C478" s="2" t="s">
        <v>22</v>
      </c>
      <c r="D478" s="2" t="s">
        <v>6</v>
      </c>
      <c r="E478" s="2" t="s">
        <v>601</v>
      </c>
      <c r="F478" s="2" t="s">
        <v>160</v>
      </c>
    </row>
    <row r="479" spans="1:6" x14ac:dyDescent="0.35">
      <c r="A479" s="2" t="s">
        <v>305</v>
      </c>
    </row>
    <row r="481" spans="1:6" x14ac:dyDescent="0.35">
      <c r="A481" s="2" t="s">
        <v>49</v>
      </c>
      <c r="B481" s="2" t="s">
        <v>55</v>
      </c>
    </row>
    <row r="483" spans="1:6" x14ac:dyDescent="0.35">
      <c r="A483" s="2" t="s">
        <v>54</v>
      </c>
      <c r="B483" s="2" t="s">
        <v>186</v>
      </c>
      <c r="C483" s="2" t="s">
        <v>22</v>
      </c>
      <c r="D483" s="2" t="s">
        <v>6</v>
      </c>
      <c r="E483" s="2" t="s">
        <v>602</v>
      </c>
      <c r="F483" s="2" t="s">
        <v>603</v>
      </c>
    </row>
    <row r="484" spans="1:6" x14ac:dyDescent="0.35">
      <c r="A484" s="2" t="s">
        <v>306</v>
      </c>
      <c r="B484" s="2" t="s">
        <v>176</v>
      </c>
      <c r="C484" s="2" t="s">
        <v>22</v>
      </c>
      <c r="D484" s="2" t="s">
        <v>284</v>
      </c>
      <c r="E484" s="2" t="s">
        <v>367</v>
      </c>
      <c r="F484" s="2" t="s">
        <v>307</v>
      </c>
    </row>
    <row r="485" spans="1:6" x14ac:dyDescent="0.35">
      <c r="A485" s="2" t="s">
        <v>61</v>
      </c>
      <c r="B485" s="2" t="s">
        <v>256</v>
      </c>
      <c r="C485" s="2" t="s">
        <v>16</v>
      </c>
      <c r="D485" s="2" t="s">
        <v>2</v>
      </c>
      <c r="E485" s="2" t="s">
        <v>404</v>
      </c>
      <c r="F485" s="2" t="s">
        <v>280</v>
      </c>
    </row>
    <row r="486" spans="1:6" x14ac:dyDescent="0.35">
      <c r="A486" s="2" t="s">
        <v>66</v>
      </c>
      <c r="B486" s="2" t="s">
        <v>151</v>
      </c>
      <c r="C486" s="2" t="s">
        <v>22</v>
      </c>
      <c r="D486" s="2" t="s">
        <v>2</v>
      </c>
      <c r="E486" s="2" t="s">
        <v>426</v>
      </c>
      <c r="F486" s="2" t="s">
        <v>234</v>
      </c>
    </row>
    <row r="487" spans="1:6" x14ac:dyDescent="0.35">
      <c r="A487" s="2" t="s">
        <v>71</v>
      </c>
      <c r="B487" s="2" t="s">
        <v>189</v>
      </c>
      <c r="C487" s="2" t="s">
        <v>16</v>
      </c>
      <c r="D487" s="2" t="s">
        <v>111</v>
      </c>
      <c r="E487" s="2" t="s">
        <v>604</v>
      </c>
      <c r="F487" s="2" t="s">
        <v>24</v>
      </c>
    </row>
    <row r="488" spans="1:6" x14ac:dyDescent="0.35">
      <c r="A488" s="2" t="s">
        <v>360</v>
      </c>
      <c r="B488" s="2" t="s">
        <v>329</v>
      </c>
      <c r="C488" s="2" t="s">
        <v>22</v>
      </c>
      <c r="D488" s="2" t="s">
        <v>162</v>
      </c>
      <c r="E488" s="2" t="s">
        <v>605</v>
      </c>
      <c r="F488" s="2" t="s">
        <v>156</v>
      </c>
    </row>
    <row r="489" spans="1:6" x14ac:dyDescent="0.35">
      <c r="A489" s="2" t="s">
        <v>80</v>
      </c>
      <c r="B489" s="2" t="s">
        <v>266</v>
      </c>
      <c r="C489" s="2" t="s">
        <v>22</v>
      </c>
      <c r="D489" s="2" t="s">
        <v>5</v>
      </c>
      <c r="E489" s="2" t="s">
        <v>606</v>
      </c>
      <c r="F489" s="2" t="s">
        <v>178</v>
      </c>
    </row>
    <row r="490" spans="1:6" x14ac:dyDescent="0.35">
      <c r="A490" s="2" t="s">
        <v>607</v>
      </c>
      <c r="B490" s="2" t="s">
        <v>126</v>
      </c>
      <c r="C490" s="2" t="s">
        <v>16</v>
      </c>
      <c r="D490" s="2" t="s">
        <v>47</v>
      </c>
      <c r="E490" s="2" t="s">
        <v>608</v>
      </c>
      <c r="F490" s="2" t="s">
        <v>294</v>
      </c>
    </row>
    <row r="491" spans="1:6" x14ac:dyDescent="0.35">
      <c r="A491" s="2" t="s">
        <v>87</v>
      </c>
      <c r="B491" s="2" t="s">
        <v>250</v>
      </c>
      <c r="C491" s="2" t="s">
        <v>22</v>
      </c>
      <c r="D491" s="2" t="s">
        <v>333</v>
      </c>
      <c r="E491" s="2" t="s">
        <v>609</v>
      </c>
      <c r="F491" s="2" t="s">
        <v>60</v>
      </c>
    </row>
    <row r="492" spans="1:6" x14ac:dyDescent="0.35">
      <c r="A492" s="2" t="s">
        <v>432</v>
      </c>
      <c r="B492" s="2" t="s">
        <v>272</v>
      </c>
      <c r="C492" s="2" t="s">
        <v>16</v>
      </c>
      <c r="D492" s="2" t="s">
        <v>275</v>
      </c>
      <c r="E492" s="2" t="s">
        <v>610</v>
      </c>
      <c r="F492" s="2" t="s">
        <v>113</v>
      </c>
    </row>
    <row r="494" spans="1:6" x14ac:dyDescent="0.35">
      <c r="A494" s="2" t="s">
        <v>611</v>
      </c>
    </row>
    <row r="495" spans="1:6" x14ac:dyDescent="0.35">
      <c r="A495" s="2" t="s">
        <v>612</v>
      </c>
    </row>
    <row r="496" spans="1:6" x14ac:dyDescent="0.35">
      <c r="A496" s="2" t="s">
        <v>93</v>
      </c>
      <c r="B496" s="2" t="s">
        <v>176</v>
      </c>
      <c r="C496" s="2" t="s">
        <v>22</v>
      </c>
      <c r="D496" s="2" t="s">
        <v>63</v>
      </c>
      <c r="E496" s="2" t="s">
        <v>613</v>
      </c>
      <c r="F496" s="2" t="s">
        <v>294</v>
      </c>
    </row>
    <row r="497" spans="1:6" x14ac:dyDescent="0.35">
      <c r="A497" s="2" t="s">
        <v>199</v>
      </c>
      <c r="B497" s="2" t="s">
        <v>26</v>
      </c>
      <c r="C497" s="2" t="s">
        <v>22</v>
      </c>
      <c r="D497" s="2" t="s">
        <v>284</v>
      </c>
      <c r="E497" s="2" t="s">
        <v>614</v>
      </c>
      <c r="F497" s="2" t="s">
        <v>201</v>
      </c>
    </row>
    <row r="498" spans="1:6" x14ac:dyDescent="0.35">
      <c r="A498" s="2" t="s">
        <v>25</v>
      </c>
      <c r="B498" s="2" t="s">
        <v>390</v>
      </c>
      <c r="C498" s="2" t="s">
        <v>16</v>
      </c>
      <c r="D498" s="2" t="s">
        <v>104</v>
      </c>
      <c r="E498" s="2" t="s">
        <v>526</v>
      </c>
      <c r="F498" s="2" t="s">
        <v>34</v>
      </c>
    </row>
    <row r="499" spans="1:6" x14ac:dyDescent="0.35">
      <c r="A499" s="2" t="s">
        <v>30</v>
      </c>
      <c r="B499" s="2" t="s">
        <v>137</v>
      </c>
      <c r="C499" s="2" t="s">
        <v>16</v>
      </c>
      <c r="D499" s="2" t="s">
        <v>386</v>
      </c>
      <c r="E499" s="2" t="s">
        <v>175</v>
      </c>
      <c r="F499" s="2" t="s">
        <v>65</v>
      </c>
    </row>
    <row r="500" spans="1:6" x14ac:dyDescent="0.35">
      <c r="A500" s="2" t="s">
        <v>107</v>
      </c>
      <c r="B500" s="2" t="s">
        <v>189</v>
      </c>
      <c r="C500" s="2" t="s">
        <v>16</v>
      </c>
      <c r="D500" s="2" t="s">
        <v>333</v>
      </c>
      <c r="E500" s="2" t="s">
        <v>444</v>
      </c>
      <c r="F500" s="2" t="s">
        <v>331</v>
      </c>
    </row>
    <row r="501" spans="1:6" x14ac:dyDescent="0.35">
      <c r="A501" s="2" t="s">
        <v>40</v>
      </c>
      <c r="B501" s="2" t="s">
        <v>515</v>
      </c>
      <c r="C501" s="2" t="s">
        <v>16</v>
      </c>
      <c r="D501" s="2" t="s">
        <v>244</v>
      </c>
      <c r="E501" s="2" t="s">
        <v>615</v>
      </c>
      <c r="F501" s="2" t="s">
        <v>44</v>
      </c>
    </row>
    <row r="502" spans="1:6" x14ac:dyDescent="0.35">
      <c r="A502" s="2" t="s">
        <v>114</v>
      </c>
      <c r="B502" s="2" t="s">
        <v>315</v>
      </c>
      <c r="C502" s="2" t="s">
        <v>22</v>
      </c>
      <c r="D502" s="2" t="s">
        <v>7</v>
      </c>
      <c r="E502" s="2" t="s">
        <v>616</v>
      </c>
      <c r="F502" s="2" t="s">
        <v>166</v>
      </c>
    </row>
    <row r="503" spans="1:6" x14ac:dyDescent="0.35">
      <c r="A503" s="2" t="s">
        <v>49</v>
      </c>
      <c r="B503" s="2" t="s">
        <v>151</v>
      </c>
      <c r="C503" s="2" t="s">
        <v>22</v>
      </c>
      <c r="D503" s="2" t="s">
        <v>73</v>
      </c>
      <c r="E503" s="2" t="s">
        <v>401</v>
      </c>
      <c r="F503" s="2" t="s">
        <v>185</v>
      </c>
    </row>
    <row r="504" spans="1:6" x14ac:dyDescent="0.35">
      <c r="A504" s="2" t="s">
        <v>54</v>
      </c>
      <c r="B504" s="2" t="s">
        <v>77</v>
      </c>
      <c r="C504" s="2" t="s">
        <v>16</v>
      </c>
      <c r="D504" s="2" t="s">
        <v>162</v>
      </c>
      <c r="E504" s="2" t="s">
        <v>163</v>
      </c>
      <c r="F504" s="2" t="s">
        <v>206</v>
      </c>
    </row>
    <row r="505" spans="1:6" x14ac:dyDescent="0.35">
      <c r="A505" s="2" t="s">
        <v>56</v>
      </c>
      <c r="B505" s="2" t="s">
        <v>31</v>
      </c>
      <c r="C505" s="2" t="s">
        <v>16</v>
      </c>
      <c r="D505" s="2" t="s">
        <v>519</v>
      </c>
      <c r="E505" s="2" t="s">
        <v>617</v>
      </c>
      <c r="F505" s="2" t="s">
        <v>442</v>
      </c>
    </row>
    <row r="506" spans="1:6" x14ac:dyDescent="0.35">
      <c r="A506" s="2" t="s">
        <v>61</v>
      </c>
      <c r="B506" s="2" t="s">
        <v>55</v>
      </c>
    </row>
    <row r="508" spans="1:6" x14ac:dyDescent="0.35">
      <c r="A508" s="2" t="s">
        <v>66</v>
      </c>
      <c r="B508" s="2" t="s">
        <v>15</v>
      </c>
      <c r="C508" s="2" t="s">
        <v>22</v>
      </c>
      <c r="D508" s="2" t="s">
        <v>333</v>
      </c>
      <c r="E508" s="2" t="s">
        <v>474</v>
      </c>
      <c r="F508" s="2" t="s">
        <v>60</v>
      </c>
    </row>
    <row r="509" spans="1:6" x14ac:dyDescent="0.35">
      <c r="A509" s="2" t="s">
        <v>472</v>
      </c>
      <c r="B509" s="2" t="s">
        <v>368</v>
      </c>
      <c r="C509" s="2" t="s">
        <v>16</v>
      </c>
      <c r="D509" s="2" t="s">
        <v>386</v>
      </c>
      <c r="E509" s="2" t="s">
        <v>618</v>
      </c>
      <c r="F509" s="2" t="s">
        <v>75</v>
      </c>
    </row>
    <row r="510" spans="1:6" x14ac:dyDescent="0.35">
      <c r="A510" s="2" t="s">
        <v>76</v>
      </c>
      <c r="B510" s="2" t="s">
        <v>619</v>
      </c>
      <c r="C510" s="2" t="s">
        <v>22</v>
      </c>
      <c r="D510" s="2" t="s">
        <v>51</v>
      </c>
      <c r="E510" s="2" t="s">
        <v>620</v>
      </c>
      <c r="F510" s="2" t="s">
        <v>222</v>
      </c>
    </row>
    <row r="511" spans="1:6" x14ac:dyDescent="0.35">
      <c r="A511" s="2" t="s">
        <v>539</v>
      </c>
      <c r="B511" s="2" t="s">
        <v>179</v>
      </c>
      <c r="C511" s="2" t="s">
        <v>16</v>
      </c>
      <c r="D511" s="2" t="s">
        <v>51</v>
      </c>
      <c r="E511" s="2" t="s">
        <v>621</v>
      </c>
      <c r="F511" s="2" t="s">
        <v>541</v>
      </c>
    </row>
    <row r="512" spans="1:6" x14ac:dyDescent="0.35">
      <c r="A512" s="2" t="s">
        <v>83</v>
      </c>
      <c r="B512" s="2" t="s">
        <v>183</v>
      </c>
      <c r="C512" s="2" t="s">
        <v>16</v>
      </c>
      <c r="D512" s="2" t="s">
        <v>622</v>
      </c>
      <c r="E512" s="2" t="s">
        <v>623</v>
      </c>
      <c r="F512" s="2" t="s">
        <v>19</v>
      </c>
    </row>
    <row r="513" spans="1:6" x14ac:dyDescent="0.35">
      <c r="A513" s="2" t="s">
        <v>87</v>
      </c>
      <c r="B513" s="2" t="s">
        <v>149</v>
      </c>
      <c r="C513" s="2" t="s">
        <v>22</v>
      </c>
      <c r="D513" s="2" t="s">
        <v>162</v>
      </c>
      <c r="E513" s="2" t="s">
        <v>624</v>
      </c>
      <c r="F513" s="2" t="s">
        <v>222</v>
      </c>
    </row>
    <row r="515" spans="1:6" x14ac:dyDescent="0.35">
      <c r="A515" s="2" t="s">
        <v>157</v>
      </c>
    </row>
    <row r="516" spans="1:6" x14ac:dyDescent="0.35">
      <c r="A516" s="2" t="s">
        <v>625</v>
      </c>
    </row>
    <row r="517" spans="1:6" x14ac:dyDescent="0.35">
      <c r="A517" s="2" t="s">
        <v>93</v>
      </c>
      <c r="B517" s="2" t="s">
        <v>100</v>
      </c>
      <c r="C517" s="2" t="s">
        <v>22</v>
      </c>
      <c r="D517" s="2" t="s">
        <v>63</v>
      </c>
      <c r="E517" s="2" t="s">
        <v>586</v>
      </c>
      <c r="F517" s="2" t="s">
        <v>125</v>
      </c>
    </row>
    <row r="518" spans="1:6" x14ac:dyDescent="0.35">
      <c r="A518" s="2" t="s">
        <v>20</v>
      </c>
      <c r="B518" s="2" t="s">
        <v>253</v>
      </c>
      <c r="C518" s="2" t="s">
        <v>16</v>
      </c>
      <c r="D518" s="2" t="s">
        <v>27</v>
      </c>
      <c r="E518" s="2" t="s">
        <v>626</v>
      </c>
      <c r="F518" s="2" t="s">
        <v>75</v>
      </c>
    </row>
    <row r="519" spans="1:6" x14ac:dyDescent="0.35">
      <c r="A519" s="2" t="s">
        <v>25</v>
      </c>
      <c r="B519" s="2" t="s">
        <v>326</v>
      </c>
      <c r="C519" s="2" t="s">
        <v>22</v>
      </c>
      <c r="D519" s="2" t="s">
        <v>47</v>
      </c>
      <c r="E519" s="2" t="s">
        <v>601</v>
      </c>
      <c r="F519" s="2" t="s">
        <v>60</v>
      </c>
    </row>
    <row r="520" spans="1:6" x14ac:dyDescent="0.35">
      <c r="A520" s="2" t="s">
        <v>30</v>
      </c>
      <c r="B520" s="2" t="s">
        <v>197</v>
      </c>
      <c r="C520" s="2" t="s">
        <v>22</v>
      </c>
      <c r="D520" s="2" t="s">
        <v>162</v>
      </c>
      <c r="E520" s="2" t="s">
        <v>627</v>
      </c>
      <c r="F520" s="2" t="s">
        <v>113</v>
      </c>
    </row>
    <row r="521" spans="1:6" x14ac:dyDescent="0.35">
      <c r="A521" s="2" t="s">
        <v>107</v>
      </c>
      <c r="B521" s="2" t="s">
        <v>246</v>
      </c>
      <c r="C521" s="2" t="s">
        <v>16</v>
      </c>
      <c r="D521" s="2" t="s">
        <v>37</v>
      </c>
      <c r="E521" s="2" t="s">
        <v>86</v>
      </c>
      <c r="F521" s="2" t="s">
        <v>353</v>
      </c>
    </row>
    <row r="522" spans="1:6" x14ac:dyDescent="0.35">
      <c r="A522" s="2" t="s">
        <v>110</v>
      </c>
      <c r="B522" s="2" t="s">
        <v>129</v>
      </c>
      <c r="C522" s="2" t="s">
        <v>16</v>
      </c>
      <c r="D522" s="2" t="s">
        <v>386</v>
      </c>
      <c r="E522" s="2" t="s">
        <v>273</v>
      </c>
      <c r="F522" s="2" t="s">
        <v>156</v>
      </c>
    </row>
    <row r="523" spans="1:6" x14ac:dyDescent="0.35">
      <c r="A523" s="2" t="s">
        <v>114</v>
      </c>
      <c r="B523" s="2" t="s">
        <v>154</v>
      </c>
      <c r="C523" s="2" t="s">
        <v>22</v>
      </c>
      <c r="D523" s="2" t="s">
        <v>63</v>
      </c>
      <c r="E523" s="2" t="s">
        <v>133</v>
      </c>
      <c r="F523" s="2" t="s">
        <v>270</v>
      </c>
    </row>
    <row r="524" spans="1:6" x14ac:dyDescent="0.35">
      <c r="A524" s="2" t="s">
        <v>49</v>
      </c>
      <c r="B524" s="2" t="s">
        <v>628</v>
      </c>
      <c r="C524" s="2" t="s">
        <v>22</v>
      </c>
      <c r="D524" s="2" t="s">
        <v>519</v>
      </c>
      <c r="E524" s="2" t="s">
        <v>532</v>
      </c>
      <c r="F524" s="2" t="s">
        <v>75</v>
      </c>
    </row>
    <row r="525" spans="1:6" x14ac:dyDescent="0.35">
      <c r="A525" s="2" t="s">
        <v>380</v>
      </c>
      <c r="B525" s="2" t="s">
        <v>295</v>
      </c>
      <c r="C525" s="2" t="s">
        <v>22</v>
      </c>
      <c r="D525" s="2" t="s">
        <v>8</v>
      </c>
      <c r="E525" s="2" t="s">
        <v>236</v>
      </c>
      <c r="F525" s="2" t="s">
        <v>79</v>
      </c>
    </row>
    <row r="526" spans="1:6" x14ac:dyDescent="0.35">
      <c r="A526" s="2" t="s">
        <v>56</v>
      </c>
      <c r="B526" s="2" t="s">
        <v>55</v>
      </c>
    </row>
    <row r="528" spans="1:6" x14ac:dyDescent="0.35">
      <c r="A528" s="2" t="s">
        <v>451</v>
      </c>
      <c r="B528" s="2" t="s">
        <v>258</v>
      </c>
      <c r="C528" s="2" t="s">
        <v>22</v>
      </c>
      <c r="D528" s="2" t="s">
        <v>229</v>
      </c>
      <c r="E528" s="2" t="s">
        <v>443</v>
      </c>
      <c r="F528" s="2" t="s">
        <v>113</v>
      </c>
    </row>
    <row r="529" spans="1:6" x14ac:dyDescent="0.35">
      <c r="A529" s="2" t="s">
        <v>452</v>
      </c>
    </row>
    <row r="531" spans="1:6" x14ac:dyDescent="0.35">
      <c r="A531" s="2" t="s">
        <v>66</v>
      </c>
      <c r="B531" s="2" t="s">
        <v>103</v>
      </c>
      <c r="C531" s="2" t="s">
        <v>16</v>
      </c>
      <c r="D531" s="2" t="s">
        <v>37</v>
      </c>
      <c r="E531" s="2" t="s">
        <v>629</v>
      </c>
      <c r="F531" s="2" t="s">
        <v>106</v>
      </c>
    </row>
    <row r="532" spans="1:6" x14ac:dyDescent="0.35">
      <c r="A532" s="2" t="s">
        <v>71</v>
      </c>
      <c r="B532" s="2" t="s">
        <v>149</v>
      </c>
      <c r="C532" s="2" t="s">
        <v>22</v>
      </c>
      <c r="D532" s="2" t="s">
        <v>6</v>
      </c>
      <c r="E532" s="2" t="s">
        <v>630</v>
      </c>
      <c r="F532" s="2" t="s">
        <v>75</v>
      </c>
    </row>
    <row r="533" spans="1:6" x14ac:dyDescent="0.35">
      <c r="A533" s="2" t="s">
        <v>504</v>
      </c>
      <c r="B533" s="2" t="s">
        <v>390</v>
      </c>
      <c r="C533" s="2" t="s">
        <v>16</v>
      </c>
      <c r="D533" s="2" t="s">
        <v>104</v>
      </c>
      <c r="E533" s="2" t="s">
        <v>375</v>
      </c>
      <c r="F533" s="2" t="s">
        <v>44</v>
      </c>
    </row>
    <row r="534" spans="1:6" x14ac:dyDescent="0.35">
      <c r="A534" s="2" t="s">
        <v>80</v>
      </c>
      <c r="B534" s="2" t="s">
        <v>374</v>
      </c>
      <c r="C534" s="2" t="s">
        <v>22</v>
      </c>
      <c r="D534" s="2" t="s">
        <v>73</v>
      </c>
      <c r="E534" s="2" t="s">
        <v>631</v>
      </c>
      <c r="F534" s="2" t="s">
        <v>382</v>
      </c>
    </row>
    <row r="535" spans="1:6" x14ac:dyDescent="0.35">
      <c r="A535" s="2" t="s">
        <v>83</v>
      </c>
      <c r="B535" s="2" t="s">
        <v>368</v>
      </c>
      <c r="C535" s="2" t="s">
        <v>22</v>
      </c>
      <c r="D535" s="2" t="s">
        <v>37</v>
      </c>
      <c r="E535" s="2" t="s">
        <v>632</v>
      </c>
      <c r="F535" s="2" t="s">
        <v>357</v>
      </c>
    </row>
    <row r="536" spans="1:6" x14ac:dyDescent="0.35">
      <c r="A536" s="2" t="s">
        <v>87</v>
      </c>
      <c r="B536" s="2" t="s">
        <v>108</v>
      </c>
      <c r="C536" s="2" t="s">
        <v>16</v>
      </c>
      <c r="D536" s="2" t="s">
        <v>284</v>
      </c>
      <c r="E536" s="2" t="s">
        <v>633</v>
      </c>
      <c r="F536" s="2" t="s">
        <v>277</v>
      </c>
    </row>
    <row r="537" spans="1:6" x14ac:dyDescent="0.35">
      <c r="A537" s="2" t="s">
        <v>456</v>
      </c>
      <c r="B537" s="2" t="s">
        <v>258</v>
      </c>
      <c r="C537" s="2" t="s">
        <v>16</v>
      </c>
      <c r="D537" s="2" t="s">
        <v>68</v>
      </c>
      <c r="E537" s="2" t="s">
        <v>634</v>
      </c>
      <c r="F537" s="2" t="s">
        <v>458</v>
      </c>
    </row>
    <row r="539" spans="1:6" x14ac:dyDescent="0.35">
      <c r="A539" s="2" t="s">
        <v>635</v>
      </c>
    </row>
    <row r="540" spans="1:6" x14ac:dyDescent="0.35">
      <c r="A540" s="2" t="s">
        <v>636</v>
      </c>
    </row>
    <row r="541" spans="1:6" x14ac:dyDescent="0.35">
      <c r="A541" s="2" t="s">
        <v>93</v>
      </c>
      <c r="B541" s="2" t="s">
        <v>170</v>
      </c>
      <c r="C541" s="2" t="s">
        <v>22</v>
      </c>
      <c r="D541" s="2" t="s">
        <v>37</v>
      </c>
      <c r="E541" s="2" t="s">
        <v>637</v>
      </c>
      <c r="F541" s="2" t="s">
        <v>280</v>
      </c>
    </row>
    <row r="542" spans="1:6" x14ac:dyDescent="0.35">
      <c r="A542" s="2" t="s">
        <v>261</v>
      </c>
      <c r="B542" s="2" t="s">
        <v>399</v>
      </c>
      <c r="C542" s="2" t="s">
        <v>22</v>
      </c>
      <c r="D542" s="2" t="s">
        <v>104</v>
      </c>
      <c r="E542" s="2" t="s">
        <v>638</v>
      </c>
      <c r="F542" s="2" t="s">
        <v>263</v>
      </c>
    </row>
    <row r="543" spans="1:6" x14ac:dyDescent="0.35">
      <c r="A543" s="2" t="s">
        <v>25</v>
      </c>
      <c r="B543" s="2" t="s">
        <v>167</v>
      </c>
      <c r="C543" s="2" t="s">
        <v>22</v>
      </c>
      <c r="D543" s="2" t="s">
        <v>162</v>
      </c>
      <c r="E543" s="2" t="s">
        <v>639</v>
      </c>
      <c r="F543" s="2" t="s">
        <v>156</v>
      </c>
    </row>
    <row r="544" spans="1:6" x14ac:dyDescent="0.35">
      <c r="A544" s="2" t="s">
        <v>30</v>
      </c>
      <c r="B544" s="2" t="s">
        <v>55</v>
      </c>
    </row>
    <row r="546" spans="1:6" x14ac:dyDescent="0.35">
      <c r="A546" s="2" t="s">
        <v>107</v>
      </c>
      <c r="B546" s="2" t="s">
        <v>286</v>
      </c>
      <c r="C546" s="2" t="s">
        <v>16</v>
      </c>
      <c r="D546" s="2" t="s">
        <v>37</v>
      </c>
      <c r="E546" s="2" t="s">
        <v>640</v>
      </c>
      <c r="F546" s="2" t="s">
        <v>53</v>
      </c>
    </row>
    <row r="547" spans="1:6" x14ac:dyDescent="0.35">
      <c r="A547" s="2" t="s">
        <v>110</v>
      </c>
      <c r="B547" s="2" t="s">
        <v>250</v>
      </c>
      <c r="C547" s="2" t="s">
        <v>16</v>
      </c>
      <c r="D547" s="2" t="s">
        <v>6</v>
      </c>
      <c r="E547" s="2" t="s">
        <v>216</v>
      </c>
      <c r="F547" s="2" t="s">
        <v>206</v>
      </c>
    </row>
    <row r="548" spans="1:6" x14ac:dyDescent="0.35">
      <c r="A548" s="2" t="s">
        <v>114</v>
      </c>
      <c r="B548" s="2" t="s">
        <v>228</v>
      </c>
      <c r="C548" s="2" t="s">
        <v>22</v>
      </c>
      <c r="D548" s="2" t="s">
        <v>104</v>
      </c>
      <c r="E548" s="2" t="s">
        <v>641</v>
      </c>
      <c r="F548" s="2" t="s">
        <v>385</v>
      </c>
    </row>
    <row r="549" spans="1:6" x14ac:dyDescent="0.35">
      <c r="A549" s="2" t="s">
        <v>348</v>
      </c>
      <c r="B549" s="2" t="s">
        <v>642</v>
      </c>
      <c r="C549" s="2" t="s">
        <v>16</v>
      </c>
      <c r="D549" s="2" t="s">
        <v>275</v>
      </c>
      <c r="E549" s="2" t="s">
        <v>269</v>
      </c>
      <c r="F549" s="2" t="s">
        <v>39</v>
      </c>
    </row>
    <row r="550" spans="1:6" x14ac:dyDescent="0.35">
      <c r="A550" s="2" t="s">
        <v>54</v>
      </c>
      <c r="B550" s="2" t="s">
        <v>161</v>
      </c>
      <c r="C550" s="2" t="s">
        <v>16</v>
      </c>
      <c r="D550" s="2" t="s">
        <v>104</v>
      </c>
      <c r="E550" s="2" t="s">
        <v>643</v>
      </c>
      <c r="F550" s="2" t="s">
        <v>603</v>
      </c>
    </row>
    <row r="551" spans="1:6" x14ac:dyDescent="0.35">
      <c r="A551" s="2" t="s">
        <v>56</v>
      </c>
      <c r="B551" s="2" t="s">
        <v>253</v>
      </c>
      <c r="C551" s="2" t="s">
        <v>22</v>
      </c>
      <c r="D551" s="2" t="s">
        <v>284</v>
      </c>
      <c r="E551" s="2" t="s">
        <v>644</v>
      </c>
      <c r="F551" s="2" t="s">
        <v>24</v>
      </c>
    </row>
    <row r="552" spans="1:6" x14ac:dyDescent="0.35">
      <c r="A552" s="2" t="s">
        <v>61</v>
      </c>
      <c r="B552" s="2" t="s">
        <v>84</v>
      </c>
      <c r="C552" s="2" t="s">
        <v>16</v>
      </c>
      <c r="D552" s="2" t="s">
        <v>111</v>
      </c>
      <c r="E552" s="2" t="s">
        <v>645</v>
      </c>
      <c r="F552" s="2" t="s">
        <v>222</v>
      </c>
    </row>
    <row r="553" spans="1:6" x14ac:dyDescent="0.35">
      <c r="A553" s="2" t="s">
        <v>425</v>
      </c>
      <c r="B553" s="2" t="s">
        <v>119</v>
      </c>
      <c r="C553" s="2" t="s">
        <v>16</v>
      </c>
      <c r="D553" s="2" t="s">
        <v>5</v>
      </c>
      <c r="E553" s="2" t="s">
        <v>336</v>
      </c>
      <c r="F553" s="2" t="s">
        <v>212</v>
      </c>
    </row>
    <row r="554" spans="1:6" x14ac:dyDescent="0.35">
      <c r="A554" s="2" t="s">
        <v>71</v>
      </c>
      <c r="B554" s="2" t="s">
        <v>192</v>
      </c>
      <c r="C554" s="2" t="s">
        <v>16</v>
      </c>
      <c r="D554" s="2" t="s">
        <v>386</v>
      </c>
      <c r="E554" s="2" t="s">
        <v>646</v>
      </c>
      <c r="F554" s="2" t="s">
        <v>283</v>
      </c>
    </row>
    <row r="555" spans="1:6" x14ac:dyDescent="0.35">
      <c r="A555" s="2" t="s">
        <v>76</v>
      </c>
      <c r="B555" s="2" t="s">
        <v>72</v>
      </c>
      <c r="C555" s="2" t="s">
        <v>16</v>
      </c>
      <c r="D555" s="2" t="s">
        <v>51</v>
      </c>
      <c r="E555" s="2" t="s">
        <v>647</v>
      </c>
      <c r="F555" s="2" t="s">
        <v>75</v>
      </c>
    </row>
    <row r="556" spans="1:6" x14ac:dyDescent="0.35">
      <c r="A556" s="2" t="s">
        <v>80</v>
      </c>
      <c r="B556" s="2" t="s">
        <v>197</v>
      </c>
      <c r="C556" s="2" t="s">
        <v>22</v>
      </c>
      <c r="D556" s="2" t="s">
        <v>259</v>
      </c>
      <c r="E556" s="2" t="s">
        <v>648</v>
      </c>
      <c r="F556" s="2" t="s">
        <v>181</v>
      </c>
    </row>
    <row r="557" spans="1:6" x14ac:dyDescent="0.35">
      <c r="A557" s="2" t="s">
        <v>607</v>
      </c>
      <c r="B557" s="2" t="s">
        <v>335</v>
      </c>
      <c r="C557" s="2" t="s">
        <v>22</v>
      </c>
      <c r="D557" s="2" t="s">
        <v>386</v>
      </c>
      <c r="E557" s="2" t="s">
        <v>649</v>
      </c>
      <c r="F557" s="2" t="s">
        <v>294</v>
      </c>
    </row>
    <row r="558" spans="1:6" x14ac:dyDescent="0.35">
      <c r="A558" s="2" t="s">
        <v>87</v>
      </c>
      <c r="B558" s="2" t="s">
        <v>329</v>
      </c>
      <c r="C558" s="2" t="s">
        <v>22</v>
      </c>
      <c r="D558" s="2" t="s">
        <v>3</v>
      </c>
      <c r="E558" s="2" t="s">
        <v>426</v>
      </c>
      <c r="F558" s="2" t="s">
        <v>34</v>
      </c>
    </row>
    <row r="560" spans="1:6" x14ac:dyDescent="0.35">
      <c r="A560" s="2" t="s">
        <v>650</v>
      </c>
    </row>
    <row r="561" spans="1:6" x14ac:dyDescent="0.35">
      <c r="A561" s="2" t="s">
        <v>651</v>
      </c>
    </row>
    <row r="562" spans="1:6" x14ac:dyDescent="0.35">
      <c r="A562" s="2" t="s">
        <v>510</v>
      </c>
      <c r="B562" s="2" t="s">
        <v>250</v>
      </c>
      <c r="C562" s="2" t="s">
        <v>22</v>
      </c>
      <c r="D562" s="2" t="s">
        <v>73</v>
      </c>
      <c r="E562" s="2" t="s">
        <v>652</v>
      </c>
      <c r="F562" s="2" t="s">
        <v>70</v>
      </c>
    </row>
    <row r="563" spans="1:6" x14ac:dyDescent="0.35">
      <c r="A563" s="2" t="s">
        <v>20</v>
      </c>
      <c r="B563" s="2" t="s">
        <v>176</v>
      </c>
      <c r="C563" s="2" t="s">
        <v>22</v>
      </c>
      <c r="D563" s="2" t="s">
        <v>37</v>
      </c>
      <c r="E563" s="2" t="s">
        <v>616</v>
      </c>
      <c r="F563" s="2" t="s">
        <v>248</v>
      </c>
    </row>
    <row r="564" spans="1:6" x14ac:dyDescent="0.35">
      <c r="A564" s="2" t="s">
        <v>25</v>
      </c>
      <c r="B564" s="2" t="s">
        <v>126</v>
      </c>
      <c r="C564" s="2" t="s">
        <v>16</v>
      </c>
      <c r="D564" s="2" t="s">
        <v>37</v>
      </c>
      <c r="E564" s="2" t="s">
        <v>653</v>
      </c>
      <c r="F564" s="2" t="s">
        <v>156</v>
      </c>
    </row>
    <row r="565" spans="1:6" x14ac:dyDescent="0.35">
      <c r="A565" s="2" t="s">
        <v>497</v>
      </c>
      <c r="B565" s="2" t="s">
        <v>129</v>
      </c>
      <c r="C565" s="2" t="s">
        <v>22</v>
      </c>
      <c r="D565" s="2" t="s">
        <v>37</v>
      </c>
      <c r="E565" s="2" t="s">
        <v>654</v>
      </c>
      <c r="F565" s="2" t="s">
        <v>29</v>
      </c>
    </row>
    <row r="566" spans="1:6" x14ac:dyDescent="0.35">
      <c r="A566" s="2" t="s">
        <v>107</v>
      </c>
      <c r="B566" s="2" t="s">
        <v>41</v>
      </c>
      <c r="C566" s="2" t="s">
        <v>22</v>
      </c>
      <c r="D566" s="2" t="s">
        <v>17</v>
      </c>
      <c r="E566" s="2" t="s">
        <v>552</v>
      </c>
      <c r="F566" s="2" t="s">
        <v>331</v>
      </c>
    </row>
    <row r="567" spans="1:6" x14ac:dyDescent="0.35">
      <c r="A567" s="2" t="s">
        <v>110</v>
      </c>
      <c r="B567" s="2" t="s">
        <v>77</v>
      </c>
      <c r="C567" s="2" t="s">
        <v>16</v>
      </c>
      <c r="D567" s="2" t="s">
        <v>42</v>
      </c>
      <c r="E567" s="2" t="s">
        <v>655</v>
      </c>
      <c r="F567" s="2" t="s">
        <v>331</v>
      </c>
    </row>
    <row r="568" spans="1:6" x14ac:dyDescent="0.35">
      <c r="A568" s="2" t="s">
        <v>114</v>
      </c>
      <c r="B568" s="2" t="s">
        <v>15</v>
      </c>
      <c r="C568" s="2" t="s">
        <v>16</v>
      </c>
      <c r="D568" s="2" t="s">
        <v>244</v>
      </c>
      <c r="E568" s="2" t="s">
        <v>656</v>
      </c>
      <c r="F568" s="2" t="s">
        <v>331</v>
      </c>
    </row>
    <row r="569" spans="1:6" x14ac:dyDescent="0.35">
      <c r="A569" s="2" t="s">
        <v>49</v>
      </c>
      <c r="B569" s="2" t="s">
        <v>55</v>
      </c>
    </row>
    <row r="571" spans="1:6" x14ac:dyDescent="0.35">
      <c r="A571" s="2" t="s">
        <v>54</v>
      </c>
      <c r="B571" s="2" t="s">
        <v>197</v>
      </c>
      <c r="C571" s="2" t="s">
        <v>16</v>
      </c>
      <c r="D571" s="2" t="s">
        <v>6</v>
      </c>
      <c r="E571" s="2" t="s">
        <v>657</v>
      </c>
      <c r="F571" s="2" t="s">
        <v>44</v>
      </c>
    </row>
    <row r="572" spans="1:6" x14ac:dyDescent="0.35">
      <c r="A572" s="2" t="s">
        <v>56</v>
      </c>
      <c r="B572" s="2" t="s">
        <v>329</v>
      </c>
      <c r="C572" s="2" t="s">
        <v>16</v>
      </c>
      <c r="D572" s="2" t="s">
        <v>6</v>
      </c>
      <c r="E572" s="2" t="s">
        <v>658</v>
      </c>
      <c r="F572" s="2" t="s">
        <v>353</v>
      </c>
    </row>
    <row r="573" spans="1:6" x14ac:dyDescent="0.35">
      <c r="A573" s="2" t="s">
        <v>61</v>
      </c>
      <c r="B573" s="2" t="s">
        <v>151</v>
      </c>
      <c r="C573" s="2" t="s">
        <v>22</v>
      </c>
      <c r="D573" s="2" t="s">
        <v>17</v>
      </c>
      <c r="E573" s="2" t="s">
        <v>659</v>
      </c>
      <c r="F573" s="2" t="s">
        <v>19</v>
      </c>
    </row>
    <row r="574" spans="1:6" x14ac:dyDescent="0.35">
      <c r="A574" s="2" t="s">
        <v>471</v>
      </c>
      <c r="B574" s="2" t="s">
        <v>268</v>
      </c>
      <c r="C574" s="2" t="s">
        <v>22</v>
      </c>
      <c r="D574" s="2" t="s">
        <v>17</v>
      </c>
      <c r="E574" s="2" t="s">
        <v>171</v>
      </c>
      <c r="F574" s="2" t="s">
        <v>382</v>
      </c>
    </row>
    <row r="575" spans="1:6" x14ac:dyDescent="0.35">
      <c r="A575" s="2" t="s">
        <v>71</v>
      </c>
      <c r="B575" s="2" t="s">
        <v>335</v>
      </c>
      <c r="C575" s="2" t="s">
        <v>22</v>
      </c>
      <c r="D575" s="2" t="s">
        <v>229</v>
      </c>
      <c r="E575" s="2" t="s">
        <v>660</v>
      </c>
      <c r="F575" s="2" t="s">
        <v>24</v>
      </c>
    </row>
    <row r="576" spans="1:6" x14ac:dyDescent="0.35">
      <c r="A576" s="2" t="s">
        <v>76</v>
      </c>
      <c r="B576" s="2" t="s">
        <v>26</v>
      </c>
      <c r="C576" s="2" t="s">
        <v>22</v>
      </c>
      <c r="D576" s="2" t="s">
        <v>7</v>
      </c>
      <c r="E576" s="2" t="s">
        <v>443</v>
      </c>
      <c r="F576" s="2" t="s">
        <v>53</v>
      </c>
    </row>
    <row r="577" spans="1:6" x14ac:dyDescent="0.35">
      <c r="A577" s="2" t="s">
        <v>80</v>
      </c>
      <c r="B577" s="2" t="s">
        <v>192</v>
      </c>
      <c r="C577" s="2" t="s">
        <v>22</v>
      </c>
      <c r="D577" s="2" t="s">
        <v>6</v>
      </c>
      <c r="E577" s="2" t="s">
        <v>477</v>
      </c>
      <c r="F577" s="2" t="s">
        <v>234</v>
      </c>
    </row>
    <row r="578" spans="1:6" x14ac:dyDescent="0.35">
      <c r="A578" s="2" t="s">
        <v>188</v>
      </c>
      <c r="B578" s="2" t="s">
        <v>315</v>
      </c>
      <c r="C578" s="2" t="s">
        <v>16</v>
      </c>
      <c r="D578" s="2" t="s">
        <v>3</v>
      </c>
      <c r="E578" s="2" t="s">
        <v>661</v>
      </c>
      <c r="F578" s="2" t="s">
        <v>53</v>
      </c>
    </row>
    <row r="579" spans="1:6" x14ac:dyDescent="0.35">
      <c r="A579" s="2" t="s">
        <v>87</v>
      </c>
      <c r="B579" s="2" t="s">
        <v>531</v>
      </c>
      <c r="C579" s="2" t="s">
        <v>16</v>
      </c>
      <c r="D579" s="2" t="s">
        <v>37</v>
      </c>
      <c r="E579" s="2" t="s">
        <v>662</v>
      </c>
      <c r="F579" s="2" t="s">
        <v>294</v>
      </c>
    </row>
    <row r="580" spans="1:6" x14ac:dyDescent="0.35">
      <c r="A580" s="2" t="s">
        <v>432</v>
      </c>
      <c r="B580" s="2" t="s">
        <v>179</v>
      </c>
      <c r="C580" s="2" t="s">
        <v>22</v>
      </c>
      <c r="D580" s="2" t="s">
        <v>569</v>
      </c>
      <c r="E580" s="2" t="s">
        <v>663</v>
      </c>
      <c r="F580" s="2" t="s">
        <v>60</v>
      </c>
    </row>
    <row r="581" spans="1:6" x14ac:dyDescent="0.35">
      <c r="A581" s="2" t="s">
        <v>664</v>
      </c>
      <c r="B581" s="2" t="s">
        <v>390</v>
      </c>
      <c r="C581" s="2" t="s">
        <v>22</v>
      </c>
      <c r="D581" s="2" t="s">
        <v>63</v>
      </c>
      <c r="E581" s="2" t="s">
        <v>665</v>
      </c>
      <c r="F581" s="2" t="s">
        <v>19</v>
      </c>
    </row>
    <row r="582" spans="1:6" x14ac:dyDescent="0.35">
      <c r="A582" s="2" t="s">
        <v>139</v>
      </c>
      <c r="B582" s="2" t="s">
        <v>183</v>
      </c>
      <c r="C582" s="2" t="s">
        <v>16</v>
      </c>
      <c r="D582" s="2" t="s">
        <v>190</v>
      </c>
      <c r="E582" s="2" t="s">
        <v>666</v>
      </c>
      <c r="F582" s="2" t="s">
        <v>353</v>
      </c>
    </row>
    <row r="584" spans="1:6" x14ac:dyDescent="0.35">
      <c r="A584" s="2" t="s">
        <v>246</v>
      </c>
    </row>
    <row r="585" spans="1:6" x14ac:dyDescent="0.35">
      <c r="A585" s="2" t="s">
        <v>667</v>
      </c>
    </row>
    <row r="586" spans="1:6" x14ac:dyDescent="0.35">
      <c r="A586" s="2" t="s">
        <v>93</v>
      </c>
      <c r="B586" s="2" t="s">
        <v>668</v>
      </c>
      <c r="C586" s="2" t="s">
        <v>22</v>
      </c>
      <c r="D586" s="2" t="s">
        <v>111</v>
      </c>
      <c r="E586" s="2" t="s">
        <v>669</v>
      </c>
      <c r="F586" s="2" t="s">
        <v>185</v>
      </c>
    </row>
    <row r="587" spans="1:6" x14ac:dyDescent="0.35">
      <c r="A587" s="2" t="s">
        <v>20</v>
      </c>
      <c r="B587" s="2" t="s">
        <v>213</v>
      </c>
      <c r="C587" s="2" t="s">
        <v>22</v>
      </c>
      <c r="D587" s="2" t="s">
        <v>6</v>
      </c>
      <c r="E587" s="2" t="s">
        <v>670</v>
      </c>
      <c r="F587" s="2" t="s">
        <v>270</v>
      </c>
    </row>
    <row r="588" spans="1:6" x14ac:dyDescent="0.35">
      <c r="A588" s="2" t="s">
        <v>25</v>
      </c>
      <c r="B588" s="2" t="s">
        <v>268</v>
      </c>
      <c r="C588" s="2" t="s">
        <v>16</v>
      </c>
      <c r="D588" s="2" t="s">
        <v>386</v>
      </c>
      <c r="E588" s="2" t="s">
        <v>671</v>
      </c>
      <c r="F588" s="2" t="s">
        <v>467</v>
      </c>
    </row>
    <row r="589" spans="1:6" x14ac:dyDescent="0.35">
      <c r="A589" s="2" t="s">
        <v>30</v>
      </c>
      <c r="B589" s="2" t="s">
        <v>81</v>
      </c>
      <c r="C589" s="2" t="s">
        <v>16</v>
      </c>
      <c r="D589" s="2" t="s">
        <v>37</v>
      </c>
      <c r="E589" s="2" t="s">
        <v>583</v>
      </c>
      <c r="F589" s="2" t="s">
        <v>102</v>
      </c>
    </row>
    <row r="590" spans="1:6" x14ac:dyDescent="0.35">
      <c r="A590" s="2" t="s">
        <v>107</v>
      </c>
      <c r="B590" s="2" t="s">
        <v>96</v>
      </c>
      <c r="C590" s="2" t="s">
        <v>22</v>
      </c>
      <c r="D590" s="2" t="s">
        <v>162</v>
      </c>
      <c r="E590" s="2" t="s">
        <v>220</v>
      </c>
      <c r="F590" s="2" t="s">
        <v>353</v>
      </c>
    </row>
    <row r="591" spans="1:6" x14ac:dyDescent="0.35">
      <c r="A591" s="2" t="s">
        <v>373</v>
      </c>
      <c r="B591" s="2" t="s">
        <v>295</v>
      </c>
      <c r="C591" s="2" t="s">
        <v>22</v>
      </c>
      <c r="D591" s="2" t="s">
        <v>104</v>
      </c>
      <c r="E591" s="2" t="s">
        <v>427</v>
      </c>
      <c r="F591" s="2" t="s">
        <v>19</v>
      </c>
    </row>
    <row r="592" spans="1:6" x14ac:dyDescent="0.35">
      <c r="A592" s="2" t="s">
        <v>114</v>
      </c>
      <c r="B592" s="2" t="s">
        <v>579</v>
      </c>
      <c r="C592" s="2" t="s">
        <v>22</v>
      </c>
      <c r="D592" s="2" t="s">
        <v>259</v>
      </c>
      <c r="E592" s="2" t="s">
        <v>672</v>
      </c>
      <c r="F592" s="2" t="s">
        <v>118</v>
      </c>
    </row>
    <row r="593" spans="1:6" x14ac:dyDescent="0.35">
      <c r="A593" s="2" t="s">
        <v>49</v>
      </c>
      <c r="B593" s="2" t="s">
        <v>108</v>
      </c>
      <c r="C593" s="2" t="s">
        <v>16</v>
      </c>
      <c r="D593" s="2" t="s">
        <v>68</v>
      </c>
      <c r="E593" s="2" t="s">
        <v>673</v>
      </c>
      <c r="F593" s="2" t="s">
        <v>39</v>
      </c>
    </row>
    <row r="594" spans="1:6" x14ac:dyDescent="0.35">
      <c r="A594" s="2" t="s">
        <v>54</v>
      </c>
      <c r="B594" s="2" t="s">
        <v>281</v>
      </c>
      <c r="C594" s="2" t="s">
        <v>22</v>
      </c>
      <c r="D594" s="2" t="s">
        <v>5</v>
      </c>
      <c r="E594" s="2" t="s">
        <v>674</v>
      </c>
      <c r="F594" s="2" t="s">
        <v>270</v>
      </c>
    </row>
    <row r="595" spans="1:6" x14ac:dyDescent="0.35">
      <c r="A595" s="2" t="s">
        <v>56</v>
      </c>
      <c r="B595" s="2" t="s">
        <v>179</v>
      </c>
      <c r="C595" s="2" t="s">
        <v>16</v>
      </c>
      <c r="D595" s="2" t="s">
        <v>5</v>
      </c>
      <c r="E595" s="2" t="s">
        <v>94</v>
      </c>
      <c r="F595" s="2" t="s">
        <v>106</v>
      </c>
    </row>
    <row r="596" spans="1:6" x14ac:dyDescent="0.35">
      <c r="A596" s="2" t="s">
        <v>61</v>
      </c>
      <c r="B596" s="2" t="s">
        <v>55</v>
      </c>
    </row>
    <row r="598" spans="1:6" x14ac:dyDescent="0.35">
      <c r="A598" s="2" t="s">
        <v>66</v>
      </c>
      <c r="B598" s="2" t="s">
        <v>258</v>
      </c>
      <c r="C598" s="2" t="s">
        <v>22</v>
      </c>
      <c r="D598" s="2" t="s">
        <v>73</v>
      </c>
      <c r="E598" s="2" t="s">
        <v>427</v>
      </c>
      <c r="F598" s="2" t="s">
        <v>44</v>
      </c>
    </row>
    <row r="599" spans="1:6" x14ac:dyDescent="0.35">
      <c r="A599" s="2" t="s">
        <v>71</v>
      </c>
      <c r="B599" s="2" t="s">
        <v>21</v>
      </c>
      <c r="C599" s="2" t="s">
        <v>16</v>
      </c>
      <c r="D599" s="2" t="s">
        <v>37</v>
      </c>
      <c r="E599" s="2" t="s">
        <v>487</v>
      </c>
      <c r="F599" s="2" t="s">
        <v>675</v>
      </c>
    </row>
    <row r="600" spans="1:6" x14ac:dyDescent="0.35">
      <c r="A600" s="2" t="s">
        <v>76</v>
      </c>
      <c r="B600" s="2" t="s">
        <v>50</v>
      </c>
      <c r="C600" s="2" t="s">
        <v>16</v>
      </c>
      <c r="D600" s="2" t="s">
        <v>284</v>
      </c>
      <c r="E600" s="2" t="s">
        <v>676</v>
      </c>
      <c r="F600" s="2" t="s">
        <v>248</v>
      </c>
    </row>
    <row r="601" spans="1:6" x14ac:dyDescent="0.35">
      <c r="A601" s="2" t="s">
        <v>80</v>
      </c>
      <c r="B601" s="2" t="s">
        <v>157</v>
      </c>
      <c r="C601" s="2" t="s">
        <v>16</v>
      </c>
      <c r="D601" s="2" t="s">
        <v>51</v>
      </c>
      <c r="E601" s="2" t="s">
        <v>677</v>
      </c>
      <c r="F601" s="2" t="s">
        <v>382</v>
      </c>
    </row>
    <row r="602" spans="1:6" x14ac:dyDescent="0.35">
      <c r="A602" s="2" t="s">
        <v>83</v>
      </c>
      <c r="B602" s="2" t="s">
        <v>151</v>
      </c>
      <c r="C602" s="2" t="s">
        <v>16</v>
      </c>
      <c r="D602" s="2" t="s">
        <v>27</v>
      </c>
      <c r="E602" s="2" t="s">
        <v>239</v>
      </c>
      <c r="F602" s="2" t="s">
        <v>234</v>
      </c>
    </row>
    <row r="603" spans="1:6" x14ac:dyDescent="0.35">
      <c r="A603" s="2" t="s">
        <v>87</v>
      </c>
      <c r="B603" s="2" t="s">
        <v>129</v>
      </c>
      <c r="C603" s="2" t="s">
        <v>16</v>
      </c>
      <c r="D603" s="2" t="s">
        <v>259</v>
      </c>
      <c r="E603" s="2" t="s">
        <v>678</v>
      </c>
      <c r="F603" s="2" t="s">
        <v>206</v>
      </c>
    </row>
    <row r="605" spans="1:6" x14ac:dyDescent="0.35">
      <c r="A605" s="2" t="s">
        <v>679</v>
      </c>
    </row>
    <row r="606" spans="1:6" x14ac:dyDescent="0.35">
      <c r="A606" s="2" t="s">
        <v>680</v>
      </c>
    </row>
    <row r="607" spans="1:6" x14ac:dyDescent="0.35">
      <c r="A607" s="2" t="s">
        <v>510</v>
      </c>
      <c r="B607" s="2" t="s">
        <v>31</v>
      </c>
      <c r="C607" s="2" t="s">
        <v>22</v>
      </c>
      <c r="D607" s="2" t="s">
        <v>51</v>
      </c>
      <c r="E607" s="2" t="s">
        <v>681</v>
      </c>
      <c r="F607" s="2" t="s">
        <v>222</v>
      </c>
    </row>
    <row r="608" spans="1:6" x14ac:dyDescent="0.35">
      <c r="A608" s="2" t="s">
        <v>20</v>
      </c>
      <c r="B608" s="2" t="s">
        <v>50</v>
      </c>
      <c r="C608" s="2" t="s">
        <v>16</v>
      </c>
      <c r="D608" s="2" t="s">
        <v>682</v>
      </c>
      <c r="E608" s="2" t="s">
        <v>683</v>
      </c>
      <c r="F608" s="2" t="s">
        <v>185</v>
      </c>
    </row>
    <row r="609" spans="1:6" x14ac:dyDescent="0.35">
      <c r="A609" s="2" t="s">
        <v>25</v>
      </c>
      <c r="B609" s="2" t="s">
        <v>84</v>
      </c>
      <c r="C609" s="2" t="s">
        <v>16</v>
      </c>
      <c r="D609" s="2" t="s">
        <v>684</v>
      </c>
      <c r="E609" s="2" t="s">
        <v>685</v>
      </c>
      <c r="F609" s="2" t="s">
        <v>283</v>
      </c>
    </row>
    <row r="610" spans="1:6" x14ac:dyDescent="0.35">
      <c r="A610" s="2" t="s">
        <v>30</v>
      </c>
      <c r="B610" s="2" t="s">
        <v>329</v>
      </c>
      <c r="C610" s="2" t="s">
        <v>16</v>
      </c>
      <c r="D610" s="2" t="s">
        <v>63</v>
      </c>
      <c r="E610" s="2" t="s">
        <v>455</v>
      </c>
      <c r="F610" s="2" t="s">
        <v>19</v>
      </c>
    </row>
    <row r="611" spans="1:6" x14ac:dyDescent="0.35">
      <c r="A611" s="2" t="s">
        <v>35</v>
      </c>
      <c r="B611" s="2" t="s">
        <v>12</v>
      </c>
      <c r="C611" s="2" t="s">
        <v>16</v>
      </c>
      <c r="D611" s="2" t="s">
        <v>162</v>
      </c>
      <c r="E611" s="2" t="s">
        <v>686</v>
      </c>
      <c r="F611" s="2" t="s">
        <v>39</v>
      </c>
    </row>
    <row r="612" spans="1:6" x14ac:dyDescent="0.35">
      <c r="A612" s="2" t="s">
        <v>110</v>
      </c>
      <c r="B612" s="2" t="s">
        <v>26</v>
      </c>
      <c r="C612" s="2" t="s">
        <v>16</v>
      </c>
      <c r="D612" s="2" t="s">
        <v>85</v>
      </c>
      <c r="E612" s="2" t="s">
        <v>687</v>
      </c>
      <c r="F612" s="2" t="s">
        <v>206</v>
      </c>
    </row>
    <row r="613" spans="1:6" x14ac:dyDescent="0.35">
      <c r="A613" s="2" t="s">
        <v>114</v>
      </c>
      <c r="B613" s="2" t="s">
        <v>21</v>
      </c>
      <c r="C613" s="2" t="s">
        <v>16</v>
      </c>
      <c r="D613" s="2" t="s">
        <v>8</v>
      </c>
      <c r="E613" s="2" t="s">
        <v>688</v>
      </c>
      <c r="F613" s="2" t="s">
        <v>113</v>
      </c>
    </row>
    <row r="614" spans="1:6" x14ac:dyDescent="0.35">
      <c r="A614" s="2" t="s">
        <v>49</v>
      </c>
      <c r="B614" s="2" t="s">
        <v>55</v>
      </c>
    </row>
    <row r="616" spans="1:6" x14ac:dyDescent="0.35">
      <c r="A616" s="2" t="s">
        <v>54</v>
      </c>
      <c r="B616" s="2" t="s">
        <v>81</v>
      </c>
      <c r="C616" s="2" t="s">
        <v>16</v>
      </c>
      <c r="D616" s="2" t="s">
        <v>275</v>
      </c>
      <c r="E616" s="2" t="s">
        <v>689</v>
      </c>
      <c r="F616" s="2" t="s">
        <v>357</v>
      </c>
    </row>
    <row r="617" spans="1:6" x14ac:dyDescent="0.35">
      <c r="A617" s="2" t="s">
        <v>56</v>
      </c>
      <c r="B617" s="2" t="s">
        <v>515</v>
      </c>
      <c r="C617" s="2" t="s">
        <v>22</v>
      </c>
      <c r="D617" s="2" t="s">
        <v>523</v>
      </c>
      <c r="E617" s="2" t="s">
        <v>590</v>
      </c>
      <c r="F617" s="2" t="s">
        <v>60</v>
      </c>
    </row>
    <row r="618" spans="1:6" x14ac:dyDescent="0.35">
      <c r="A618" s="2" t="s">
        <v>61</v>
      </c>
      <c r="B618" s="2" t="s">
        <v>15</v>
      </c>
      <c r="C618" s="2" t="s">
        <v>16</v>
      </c>
      <c r="D618" s="2" t="s">
        <v>544</v>
      </c>
      <c r="E618" s="2" t="s">
        <v>534</v>
      </c>
      <c r="F618" s="2" t="s">
        <v>467</v>
      </c>
    </row>
    <row r="619" spans="1:6" x14ac:dyDescent="0.35">
      <c r="A619" s="2" t="s">
        <v>66</v>
      </c>
      <c r="B619" s="2" t="s">
        <v>77</v>
      </c>
      <c r="C619" s="2" t="s">
        <v>22</v>
      </c>
      <c r="D619" s="2" t="s">
        <v>244</v>
      </c>
      <c r="E619" s="2" t="s">
        <v>94</v>
      </c>
      <c r="F619" s="2" t="s">
        <v>206</v>
      </c>
    </row>
    <row r="620" spans="1:6" x14ac:dyDescent="0.35">
      <c r="A620" s="2" t="s">
        <v>71</v>
      </c>
      <c r="B620" s="2" t="s">
        <v>399</v>
      </c>
      <c r="C620" s="2" t="s">
        <v>16</v>
      </c>
      <c r="D620" s="2" t="s">
        <v>8</v>
      </c>
      <c r="E620" s="2" t="s">
        <v>413</v>
      </c>
      <c r="F620" s="2" t="s">
        <v>172</v>
      </c>
    </row>
    <row r="621" spans="1:6" x14ac:dyDescent="0.35">
      <c r="A621" s="2" t="s">
        <v>76</v>
      </c>
      <c r="B621" s="2" t="s">
        <v>690</v>
      </c>
      <c r="C621" s="2" t="s">
        <v>16</v>
      </c>
      <c r="D621" s="2" t="s">
        <v>73</v>
      </c>
      <c r="E621" s="2" t="s">
        <v>691</v>
      </c>
      <c r="F621" s="2" t="s">
        <v>222</v>
      </c>
    </row>
    <row r="622" spans="1:6" x14ac:dyDescent="0.35">
      <c r="A622" s="2" t="s">
        <v>80</v>
      </c>
      <c r="B622" s="2" t="s">
        <v>67</v>
      </c>
      <c r="C622" s="2" t="s">
        <v>16</v>
      </c>
      <c r="D622" s="2" t="s">
        <v>523</v>
      </c>
      <c r="E622" s="2" t="s">
        <v>692</v>
      </c>
      <c r="F622" s="2" t="s">
        <v>125</v>
      </c>
    </row>
    <row r="623" spans="1:6" x14ac:dyDescent="0.35">
      <c r="A623" s="2" t="s">
        <v>83</v>
      </c>
      <c r="B623" s="2" t="s">
        <v>88</v>
      </c>
      <c r="C623" s="2" t="s">
        <v>22</v>
      </c>
      <c r="D623" s="2" t="s">
        <v>275</v>
      </c>
      <c r="E623" s="2" t="s">
        <v>693</v>
      </c>
      <c r="F623" s="2" t="s">
        <v>90</v>
      </c>
    </row>
    <row r="624" spans="1:6" x14ac:dyDescent="0.35">
      <c r="A624" s="2" t="s">
        <v>87</v>
      </c>
      <c r="B624" s="2" t="s">
        <v>137</v>
      </c>
      <c r="C624" s="2" t="s">
        <v>22</v>
      </c>
      <c r="D624" s="2" t="s">
        <v>694</v>
      </c>
      <c r="E624" s="2" t="s">
        <v>589</v>
      </c>
      <c r="F624" s="2" t="s">
        <v>39</v>
      </c>
    </row>
    <row r="626" spans="1:6" x14ac:dyDescent="0.35">
      <c r="A626" s="2" t="s">
        <v>695</v>
      </c>
    </row>
    <row r="627" spans="1:6" x14ac:dyDescent="0.35">
      <c r="A627" s="2" t="s">
        <v>696</v>
      </c>
    </row>
    <row r="628" spans="1:6" x14ac:dyDescent="0.35">
      <c r="A628" s="2" t="s">
        <v>93</v>
      </c>
      <c r="B628" s="2" t="s">
        <v>179</v>
      </c>
      <c r="C628" s="2" t="s">
        <v>16</v>
      </c>
      <c r="D628" s="2" t="s">
        <v>217</v>
      </c>
      <c r="E628" s="2" t="s">
        <v>454</v>
      </c>
      <c r="F628" s="2" t="s">
        <v>172</v>
      </c>
    </row>
    <row r="629" spans="1:6" x14ac:dyDescent="0.35">
      <c r="A629" s="2" t="s">
        <v>20</v>
      </c>
      <c r="B629" s="2" t="s">
        <v>88</v>
      </c>
      <c r="C629" s="2" t="s">
        <v>16</v>
      </c>
      <c r="D629" s="2" t="s">
        <v>3</v>
      </c>
      <c r="E629" s="2" t="s">
        <v>697</v>
      </c>
      <c r="F629" s="2" t="s">
        <v>513</v>
      </c>
    </row>
    <row r="630" spans="1:6" x14ac:dyDescent="0.35">
      <c r="A630" s="2" t="s">
        <v>25</v>
      </c>
      <c r="B630" s="2" t="s">
        <v>57</v>
      </c>
      <c r="C630" s="2" t="s">
        <v>22</v>
      </c>
      <c r="D630" s="2" t="s">
        <v>0</v>
      </c>
      <c r="E630" s="2" t="s">
        <v>698</v>
      </c>
      <c r="F630" s="2" t="s">
        <v>283</v>
      </c>
    </row>
    <row r="631" spans="1:6" x14ac:dyDescent="0.35">
      <c r="A631" s="2" t="s">
        <v>30</v>
      </c>
      <c r="B631" s="2" t="s">
        <v>164</v>
      </c>
      <c r="C631" s="2" t="s">
        <v>22</v>
      </c>
      <c r="D631" s="2" t="s">
        <v>47</v>
      </c>
      <c r="E631" s="2" t="s">
        <v>354</v>
      </c>
      <c r="F631" s="2" t="s">
        <v>65</v>
      </c>
    </row>
    <row r="632" spans="1:6" x14ac:dyDescent="0.35">
      <c r="A632" s="2" t="s">
        <v>107</v>
      </c>
      <c r="B632" s="2" t="s">
        <v>55</v>
      </c>
    </row>
    <row r="634" spans="1:6" x14ac:dyDescent="0.35">
      <c r="A634" s="2" t="s">
        <v>110</v>
      </c>
      <c r="B634" s="2" t="s">
        <v>253</v>
      </c>
      <c r="C634" s="2" t="s">
        <v>16</v>
      </c>
      <c r="D634" s="2" t="s">
        <v>229</v>
      </c>
      <c r="E634" s="2" t="s">
        <v>699</v>
      </c>
      <c r="F634" s="2" t="s">
        <v>113</v>
      </c>
    </row>
    <row r="635" spans="1:6" x14ac:dyDescent="0.35">
      <c r="A635" s="2" t="s">
        <v>45</v>
      </c>
      <c r="B635" s="2" t="s">
        <v>700</v>
      </c>
      <c r="C635" s="2" t="s">
        <v>22</v>
      </c>
      <c r="D635" s="2" t="s">
        <v>386</v>
      </c>
      <c r="E635" s="2" t="s">
        <v>48</v>
      </c>
      <c r="F635" s="2" t="s">
        <v>34</v>
      </c>
    </row>
    <row r="636" spans="1:6" x14ac:dyDescent="0.35">
      <c r="A636" s="2" t="s">
        <v>49</v>
      </c>
      <c r="B636" s="2" t="s">
        <v>100</v>
      </c>
      <c r="C636" s="2" t="s">
        <v>16</v>
      </c>
      <c r="D636" s="2" t="s">
        <v>47</v>
      </c>
      <c r="E636" s="2" t="s">
        <v>320</v>
      </c>
      <c r="F636" s="2" t="s">
        <v>331</v>
      </c>
    </row>
    <row r="637" spans="1:6" x14ac:dyDescent="0.35">
      <c r="A637" s="2" t="s">
        <v>209</v>
      </c>
      <c r="B637" s="2" t="s">
        <v>149</v>
      </c>
      <c r="C637" s="2" t="s">
        <v>16</v>
      </c>
      <c r="D637" s="2" t="s">
        <v>229</v>
      </c>
      <c r="E637" s="2" t="s">
        <v>701</v>
      </c>
      <c r="F637" s="2" t="s">
        <v>39</v>
      </c>
    </row>
    <row r="638" spans="1:6" x14ac:dyDescent="0.35">
      <c r="A638" s="2" t="s">
        <v>568</v>
      </c>
      <c r="B638" s="2" t="s">
        <v>183</v>
      </c>
      <c r="C638" s="2" t="s">
        <v>22</v>
      </c>
      <c r="D638" s="2" t="s">
        <v>244</v>
      </c>
      <c r="E638" s="2" t="s">
        <v>431</v>
      </c>
      <c r="F638" s="2" t="s">
        <v>70</v>
      </c>
    </row>
    <row r="639" spans="1:6" x14ac:dyDescent="0.35">
      <c r="A639" s="2" t="s">
        <v>61</v>
      </c>
      <c r="B639" s="2" t="s">
        <v>186</v>
      </c>
      <c r="C639" s="2" t="s">
        <v>22</v>
      </c>
      <c r="D639" s="2" t="s">
        <v>229</v>
      </c>
      <c r="E639" s="2" t="s">
        <v>251</v>
      </c>
      <c r="F639" s="2" t="s">
        <v>222</v>
      </c>
    </row>
    <row r="640" spans="1:6" x14ac:dyDescent="0.35">
      <c r="A640" s="2" t="s">
        <v>66</v>
      </c>
      <c r="B640" s="2" t="s">
        <v>123</v>
      </c>
      <c r="C640" s="2" t="s">
        <v>16</v>
      </c>
      <c r="D640" s="2" t="s">
        <v>116</v>
      </c>
      <c r="E640" s="2" t="s">
        <v>702</v>
      </c>
      <c r="F640" s="2" t="s">
        <v>234</v>
      </c>
    </row>
    <row r="641" spans="1:6" x14ac:dyDescent="0.35">
      <c r="A641" s="2" t="s">
        <v>243</v>
      </c>
      <c r="B641" s="2" t="s">
        <v>103</v>
      </c>
      <c r="C641" s="2" t="s">
        <v>22</v>
      </c>
      <c r="D641" s="2" t="s">
        <v>42</v>
      </c>
      <c r="E641" s="2" t="s">
        <v>23</v>
      </c>
      <c r="F641" s="2" t="s">
        <v>39</v>
      </c>
    </row>
    <row r="642" spans="1:6" x14ac:dyDescent="0.35">
      <c r="A642" s="2" t="s">
        <v>76</v>
      </c>
      <c r="B642" s="2" t="s">
        <v>272</v>
      </c>
      <c r="C642" s="2" t="s">
        <v>16</v>
      </c>
      <c r="D642" s="2" t="s">
        <v>6</v>
      </c>
      <c r="E642" s="2" t="s">
        <v>290</v>
      </c>
      <c r="F642" s="2" t="s">
        <v>302</v>
      </c>
    </row>
    <row r="643" spans="1:6" x14ac:dyDescent="0.35">
      <c r="A643" s="2" t="s">
        <v>525</v>
      </c>
      <c r="B643" s="2" t="s">
        <v>31</v>
      </c>
      <c r="C643" s="2" t="s">
        <v>22</v>
      </c>
      <c r="D643" s="2" t="s">
        <v>575</v>
      </c>
      <c r="E643" s="2" t="s">
        <v>496</v>
      </c>
      <c r="F643" s="2" t="s">
        <v>442</v>
      </c>
    </row>
    <row r="644" spans="1:6" x14ac:dyDescent="0.35">
      <c r="A644" s="2" t="s">
        <v>83</v>
      </c>
      <c r="B644" s="2" t="s">
        <v>12</v>
      </c>
      <c r="C644" s="2" t="s">
        <v>16</v>
      </c>
      <c r="D644" s="2" t="s">
        <v>1</v>
      </c>
      <c r="E644" s="2" t="s">
        <v>220</v>
      </c>
      <c r="F644" s="2" t="s">
        <v>39</v>
      </c>
    </row>
    <row r="645" spans="1:6" x14ac:dyDescent="0.35">
      <c r="A645" s="2" t="s">
        <v>87</v>
      </c>
      <c r="B645" s="2" t="s">
        <v>36</v>
      </c>
      <c r="C645" s="2" t="s">
        <v>16</v>
      </c>
      <c r="D645" s="2" t="s">
        <v>11</v>
      </c>
      <c r="E645" s="2" t="s">
        <v>381</v>
      </c>
      <c r="F645" s="2" t="s">
        <v>39</v>
      </c>
    </row>
    <row r="646" spans="1:6" x14ac:dyDescent="0.35">
      <c r="A646" s="2" t="s">
        <v>412</v>
      </c>
      <c r="B646" s="2" t="s">
        <v>266</v>
      </c>
      <c r="C646" s="2" t="s">
        <v>22</v>
      </c>
      <c r="D646" s="2" t="s">
        <v>17</v>
      </c>
      <c r="E646" s="2" t="s">
        <v>285</v>
      </c>
      <c r="F646" s="2" t="s">
        <v>160</v>
      </c>
    </row>
    <row r="647" spans="1:6" x14ac:dyDescent="0.35">
      <c r="A647" s="2" t="s">
        <v>136</v>
      </c>
      <c r="B647" s="2" t="s">
        <v>67</v>
      </c>
      <c r="C647" s="2" t="s">
        <v>16</v>
      </c>
      <c r="D647" s="2" t="s">
        <v>190</v>
      </c>
      <c r="E647" s="2" t="s">
        <v>703</v>
      </c>
      <c r="F647" s="2" t="s">
        <v>121</v>
      </c>
    </row>
    <row r="649" spans="1:6" x14ac:dyDescent="0.35">
      <c r="A649" s="2" t="s">
        <v>21</v>
      </c>
    </row>
    <row r="650" spans="1:6" x14ac:dyDescent="0.35">
      <c r="A650" s="2" t="s">
        <v>704</v>
      </c>
    </row>
    <row r="651" spans="1:6" x14ac:dyDescent="0.35">
      <c r="A651" s="2" t="s">
        <v>93</v>
      </c>
      <c r="B651" s="2" t="s">
        <v>67</v>
      </c>
      <c r="C651" s="2" t="s">
        <v>22</v>
      </c>
      <c r="D651" s="2" t="s">
        <v>51</v>
      </c>
      <c r="E651" s="2" t="s">
        <v>431</v>
      </c>
      <c r="F651" s="2" t="s">
        <v>95</v>
      </c>
    </row>
    <row r="652" spans="1:6" x14ac:dyDescent="0.35">
      <c r="A652" s="2" t="s">
        <v>20</v>
      </c>
      <c r="B652" s="2" t="s">
        <v>515</v>
      </c>
      <c r="C652" s="2" t="s">
        <v>16</v>
      </c>
      <c r="D652" s="2" t="s">
        <v>174</v>
      </c>
      <c r="E652" s="2" t="s">
        <v>245</v>
      </c>
      <c r="F652" s="2" t="s">
        <v>24</v>
      </c>
    </row>
    <row r="653" spans="1:6" x14ac:dyDescent="0.35">
      <c r="A653" s="2" t="s">
        <v>25</v>
      </c>
      <c r="B653" s="2" t="s">
        <v>31</v>
      </c>
      <c r="C653" s="2" t="s">
        <v>16</v>
      </c>
      <c r="D653" s="2" t="s">
        <v>27</v>
      </c>
      <c r="E653" s="2" t="s">
        <v>705</v>
      </c>
      <c r="F653" s="2" t="s">
        <v>283</v>
      </c>
    </row>
    <row r="654" spans="1:6" x14ac:dyDescent="0.35">
      <c r="A654" s="2" t="s">
        <v>30</v>
      </c>
      <c r="B654" s="2" t="s">
        <v>295</v>
      </c>
      <c r="C654" s="2" t="s">
        <v>16</v>
      </c>
      <c r="D654" s="2" t="s">
        <v>162</v>
      </c>
      <c r="E654" s="2" t="s">
        <v>706</v>
      </c>
      <c r="F654" s="2" t="s">
        <v>34</v>
      </c>
    </row>
    <row r="655" spans="1:6" x14ac:dyDescent="0.35">
      <c r="A655" s="2" t="s">
        <v>232</v>
      </c>
      <c r="B655" s="2" t="s">
        <v>50</v>
      </c>
      <c r="C655" s="2" t="s">
        <v>22</v>
      </c>
      <c r="D655" s="2" t="s">
        <v>259</v>
      </c>
      <c r="E655" s="2" t="s">
        <v>267</v>
      </c>
      <c r="F655" s="2" t="s">
        <v>234</v>
      </c>
    </row>
    <row r="656" spans="1:6" x14ac:dyDescent="0.35">
      <c r="A656" s="2" t="s">
        <v>110</v>
      </c>
      <c r="B656" s="2" t="s">
        <v>55</v>
      </c>
    </row>
    <row r="658" spans="1:6" x14ac:dyDescent="0.35">
      <c r="A658" s="2" t="s">
        <v>114</v>
      </c>
      <c r="B658" s="2" t="s">
        <v>36</v>
      </c>
      <c r="C658" s="2" t="s">
        <v>22</v>
      </c>
      <c r="D658" s="2" t="s">
        <v>284</v>
      </c>
      <c r="E658" s="2" t="s">
        <v>707</v>
      </c>
      <c r="F658" s="2" t="s">
        <v>113</v>
      </c>
    </row>
    <row r="659" spans="1:6" x14ac:dyDescent="0.35">
      <c r="A659" s="2" t="s">
        <v>49</v>
      </c>
      <c r="B659" s="2" t="s">
        <v>708</v>
      </c>
      <c r="C659" s="2" t="s">
        <v>16</v>
      </c>
      <c r="D659" s="2" t="s">
        <v>519</v>
      </c>
      <c r="E659" s="2" t="s">
        <v>64</v>
      </c>
      <c r="F659" s="2" t="s">
        <v>75</v>
      </c>
    </row>
    <row r="660" spans="1:6" x14ac:dyDescent="0.35">
      <c r="A660" s="2" t="s">
        <v>122</v>
      </c>
      <c r="B660" s="2" t="s">
        <v>253</v>
      </c>
      <c r="C660" s="2" t="s">
        <v>16</v>
      </c>
      <c r="D660" s="2" t="s">
        <v>68</v>
      </c>
      <c r="E660" s="2" t="s">
        <v>709</v>
      </c>
      <c r="F660" s="2" t="s">
        <v>125</v>
      </c>
    </row>
    <row r="661" spans="1:6" x14ac:dyDescent="0.35">
      <c r="A661" s="2" t="s">
        <v>56</v>
      </c>
      <c r="B661" s="2" t="s">
        <v>256</v>
      </c>
      <c r="C661" s="2" t="s">
        <v>22</v>
      </c>
      <c r="D661" s="2" t="s">
        <v>51</v>
      </c>
      <c r="E661" s="2" t="s">
        <v>710</v>
      </c>
      <c r="F661" s="2" t="s">
        <v>185</v>
      </c>
    </row>
    <row r="662" spans="1:6" x14ac:dyDescent="0.35">
      <c r="A662" s="2" t="s">
        <v>61</v>
      </c>
      <c r="B662" s="2" t="s">
        <v>390</v>
      </c>
      <c r="C662" s="2" t="s">
        <v>22</v>
      </c>
      <c r="D662" s="2" t="s">
        <v>174</v>
      </c>
      <c r="E662" s="2" t="s">
        <v>155</v>
      </c>
      <c r="F662" s="2" t="s">
        <v>160</v>
      </c>
    </row>
    <row r="663" spans="1:6" x14ac:dyDescent="0.35">
      <c r="A663" s="2" t="s">
        <v>66</v>
      </c>
      <c r="B663" s="2" t="s">
        <v>137</v>
      </c>
      <c r="C663" s="2" t="s">
        <v>22</v>
      </c>
      <c r="D663" s="2" t="s">
        <v>259</v>
      </c>
      <c r="E663" s="2" t="s">
        <v>711</v>
      </c>
      <c r="F663" s="2" t="s">
        <v>234</v>
      </c>
    </row>
    <row r="664" spans="1:6" x14ac:dyDescent="0.35">
      <c r="A664" s="2" t="s">
        <v>71</v>
      </c>
      <c r="B664" s="2" t="s">
        <v>374</v>
      </c>
      <c r="C664" s="2" t="s">
        <v>22</v>
      </c>
      <c r="D664" s="2" t="s">
        <v>162</v>
      </c>
      <c r="E664" s="2" t="s">
        <v>214</v>
      </c>
      <c r="F664" s="2" t="s">
        <v>675</v>
      </c>
    </row>
    <row r="665" spans="1:6" x14ac:dyDescent="0.35">
      <c r="A665" s="2" t="s">
        <v>76</v>
      </c>
      <c r="B665" s="2" t="s">
        <v>81</v>
      </c>
      <c r="C665" s="2" t="s">
        <v>22</v>
      </c>
      <c r="D665" s="2" t="s">
        <v>73</v>
      </c>
      <c r="E665" s="2" t="s">
        <v>712</v>
      </c>
      <c r="F665" s="2" t="s">
        <v>467</v>
      </c>
    </row>
    <row r="666" spans="1:6" x14ac:dyDescent="0.35">
      <c r="A666" s="2" t="s">
        <v>362</v>
      </c>
      <c r="B666" s="2" t="s">
        <v>173</v>
      </c>
      <c r="C666" s="2" t="s">
        <v>22</v>
      </c>
      <c r="D666" s="2" t="s">
        <v>174</v>
      </c>
      <c r="E666" s="2" t="s">
        <v>555</v>
      </c>
      <c r="F666" s="2" t="s">
        <v>212</v>
      </c>
    </row>
    <row r="667" spans="1:6" x14ac:dyDescent="0.35">
      <c r="A667" s="2" t="s">
        <v>83</v>
      </c>
      <c r="B667" s="2" t="s">
        <v>100</v>
      </c>
      <c r="C667" s="2" t="s">
        <v>16</v>
      </c>
      <c r="D667" s="2" t="s">
        <v>162</v>
      </c>
      <c r="E667" s="2" t="s">
        <v>94</v>
      </c>
      <c r="F667" s="2" t="s">
        <v>357</v>
      </c>
    </row>
    <row r="668" spans="1:6" x14ac:dyDescent="0.35">
      <c r="A668" s="2" t="s">
        <v>87</v>
      </c>
      <c r="B668" s="2" t="s">
        <v>103</v>
      </c>
      <c r="C668" s="2" t="s">
        <v>16</v>
      </c>
      <c r="D668" s="2" t="s">
        <v>37</v>
      </c>
      <c r="E668" s="2" t="s">
        <v>481</v>
      </c>
      <c r="F668" s="2" t="s">
        <v>160</v>
      </c>
    </row>
    <row r="670" spans="1:6" x14ac:dyDescent="0.35">
      <c r="A670" s="2" t="s">
        <v>281</v>
      </c>
    </row>
    <row r="671" spans="1:6" x14ac:dyDescent="0.35">
      <c r="A671" s="2" t="s">
        <v>713</v>
      </c>
    </row>
    <row r="672" spans="1:6" x14ac:dyDescent="0.35">
      <c r="A672" s="2" t="s">
        <v>93</v>
      </c>
      <c r="B672" s="2" t="s">
        <v>228</v>
      </c>
      <c r="C672" s="2" t="s">
        <v>16</v>
      </c>
      <c r="D672" s="2" t="s">
        <v>51</v>
      </c>
      <c r="E672" s="2" t="s">
        <v>489</v>
      </c>
      <c r="F672" s="2" t="s">
        <v>201</v>
      </c>
    </row>
    <row r="673" spans="1:6" x14ac:dyDescent="0.35">
      <c r="A673" s="2" t="s">
        <v>20</v>
      </c>
      <c r="B673" s="2" t="s">
        <v>286</v>
      </c>
      <c r="C673" s="2" t="s">
        <v>22</v>
      </c>
      <c r="D673" s="2" t="s">
        <v>190</v>
      </c>
      <c r="E673" s="2" t="s">
        <v>714</v>
      </c>
      <c r="F673" s="2" t="s">
        <v>307</v>
      </c>
    </row>
    <row r="674" spans="1:6" x14ac:dyDescent="0.35">
      <c r="A674" s="2" t="s">
        <v>25</v>
      </c>
      <c r="B674" s="2" t="s">
        <v>157</v>
      </c>
      <c r="C674" s="2" t="s">
        <v>16</v>
      </c>
      <c r="D674" s="2" t="s">
        <v>386</v>
      </c>
      <c r="E674" s="2" t="s">
        <v>518</v>
      </c>
      <c r="F674" s="2" t="s">
        <v>60</v>
      </c>
    </row>
    <row r="675" spans="1:6" x14ac:dyDescent="0.35">
      <c r="A675" s="2" t="s">
        <v>30</v>
      </c>
      <c r="B675" s="2" t="s">
        <v>258</v>
      </c>
      <c r="C675" s="2" t="s">
        <v>16</v>
      </c>
      <c r="D675" s="2" t="s">
        <v>97</v>
      </c>
      <c r="E675" s="2" t="s">
        <v>216</v>
      </c>
      <c r="F675" s="2" t="s">
        <v>201</v>
      </c>
    </row>
    <row r="676" spans="1:6" x14ac:dyDescent="0.35">
      <c r="A676" s="2" t="s">
        <v>107</v>
      </c>
      <c r="B676" s="2" t="s">
        <v>77</v>
      </c>
      <c r="C676" s="2" t="s">
        <v>22</v>
      </c>
      <c r="D676" s="2" t="s">
        <v>104</v>
      </c>
      <c r="E676" s="2" t="s">
        <v>570</v>
      </c>
      <c r="F676" s="2" t="s">
        <v>39</v>
      </c>
    </row>
    <row r="677" spans="1:6" x14ac:dyDescent="0.35">
      <c r="A677" s="2" t="s">
        <v>110</v>
      </c>
      <c r="B677" s="2" t="s">
        <v>170</v>
      </c>
      <c r="C677" s="2" t="s">
        <v>16</v>
      </c>
      <c r="D677" s="2" t="s">
        <v>42</v>
      </c>
      <c r="E677" s="2" t="s">
        <v>715</v>
      </c>
      <c r="F677" s="2" t="s">
        <v>79</v>
      </c>
    </row>
    <row r="678" spans="1:6" x14ac:dyDescent="0.35">
      <c r="A678" s="2" t="s">
        <v>114</v>
      </c>
      <c r="B678" s="2" t="s">
        <v>368</v>
      </c>
      <c r="C678" s="2" t="s">
        <v>16</v>
      </c>
      <c r="D678" s="2" t="s">
        <v>37</v>
      </c>
      <c r="E678" s="2" t="s">
        <v>716</v>
      </c>
      <c r="F678" s="2" t="s">
        <v>29</v>
      </c>
    </row>
    <row r="679" spans="1:6" x14ac:dyDescent="0.35">
      <c r="A679" s="2" t="s">
        <v>483</v>
      </c>
      <c r="B679" s="2" t="s">
        <v>213</v>
      </c>
      <c r="C679" s="2" t="s">
        <v>22</v>
      </c>
      <c r="D679" s="2" t="s">
        <v>6</v>
      </c>
      <c r="E679" s="2" t="s">
        <v>717</v>
      </c>
      <c r="F679" s="2" t="s">
        <v>39</v>
      </c>
    </row>
    <row r="680" spans="1:6" x14ac:dyDescent="0.35">
      <c r="A680" s="2" t="s">
        <v>54</v>
      </c>
      <c r="B680" s="2" t="s">
        <v>374</v>
      </c>
      <c r="C680" s="2" t="s">
        <v>16</v>
      </c>
      <c r="D680" s="2" t="s">
        <v>68</v>
      </c>
      <c r="E680" s="2" t="s">
        <v>718</v>
      </c>
      <c r="F680" s="2" t="s">
        <v>270</v>
      </c>
    </row>
    <row r="681" spans="1:6" x14ac:dyDescent="0.35">
      <c r="A681" s="2" t="s">
        <v>56</v>
      </c>
      <c r="B681" s="2" t="s">
        <v>119</v>
      </c>
      <c r="C681" s="2" t="s">
        <v>22</v>
      </c>
      <c r="D681" s="2" t="s">
        <v>104</v>
      </c>
      <c r="E681" s="2" t="s">
        <v>719</v>
      </c>
      <c r="F681" s="2" t="s">
        <v>70</v>
      </c>
    </row>
    <row r="682" spans="1:6" x14ac:dyDescent="0.35">
      <c r="A682" s="2" t="s">
        <v>61</v>
      </c>
      <c r="B682" s="2" t="s">
        <v>268</v>
      </c>
      <c r="C682" s="2" t="s">
        <v>16</v>
      </c>
      <c r="D682" s="2" t="s">
        <v>104</v>
      </c>
      <c r="E682" s="2" t="s">
        <v>455</v>
      </c>
      <c r="F682" s="2" t="s">
        <v>408</v>
      </c>
    </row>
    <row r="683" spans="1:6" x14ac:dyDescent="0.35">
      <c r="A683" s="2" t="s">
        <v>66</v>
      </c>
      <c r="B683" s="2" t="s">
        <v>399</v>
      </c>
      <c r="C683" s="2" t="s">
        <v>22</v>
      </c>
      <c r="D683" s="2" t="s">
        <v>116</v>
      </c>
      <c r="E683" s="2" t="s">
        <v>499</v>
      </c>
      <c r="F683" s="2" t="s">
        <v>283</v>
      </c>
    </row>
    <row r="684" spans="1:6" x14ac:dyDescent="0.35">
      <c r="A684" s="2" t="s">
        <v>71</v>
      </c>
      <c r="B684" s="2" t="s">
        <v>55</v>
      </c>
    </row>
    <row r="686" spans="1:6" x14ac:dyDescent="0.35">
      <c r="A686" s="2" t="s">
        <v>76</v>
      </c>
      <c r="B686" s="2" t="s">
        <v>295</v>
      </c>
      <c r="C686" s="2" t="s">
        <v>22</v>
      </c>
      <c r="D686" s="2" t="s">
        <v>47</v>
      </c>
      <c r="E686" s="2" t="s">
        <v>238</v>
      </c>
      <c r="F686" s="2" t="s">
        <v>34</v>
      </c>
    </row>
    <row r="687" spans="1:6" x14ac:dyDescent="0.35">
      <c r="A687" s="2" t="s">
        <v>80</v>
      </c>
      <c r="B687" s="2" t="s">
        <v>390</v>
      </c>
      <c r="C687" s="2" t="s">
        <v>22</v>
      </c>
      <c r="D687" s="2" t="s">
        <v>190</v>
      </c>
      <c r="E687" s="2" t="s">
        <v>155</v>
      </c>
      <c r="F687" s="2" t="s">
        <v>222</v>
      </c>
    </row>
    <row r="688" spans="1:6" x14ac:dyDescent="0.35">
      <c r="A688" s="2" t="s">
        <v>83</v>
      </c>
      <c r="B688" s="2" t="s">
        <v>154</v>
      </c>
      <c r="C688" s="2" t="s">
        <v>16</v>
      </c>
      <c r="D688" s="2" t="s">
        <v>27</v>
      </c>
      <c r="E688" s="2" t="s">
        <v>720</v>
      </c>
      <c r="F688" s="2" t="s">
        <v>79</v>
      </c>
    </row>
    <row r="689" spans="1:6" x14ac:dyDescent="0.35">
      <c r="A689" s="2" t="s">
        <v>87</v>
      </c>
      <c r="B689" s="2" t="s">
        <v>377</v>
      </c>
      <c r="C689" s="2" t="s">
        <v>22</v>
      </c>
      <c r="D689" s="2" t="s">
        <v>6</v>
      </c>
      <c r="E689" s="2" t="s">
        <v>345</v>
      </c>
      <c r="F689" s="2" t="s">
        <v>226</v>
      </c>
    </row>
    <row r="691" spans="1:6" x14ac:dyDescent="0.35">
      <c r="A691" s="2" t="s">
        <v>721</v>
      </c>
    </row>
    <row r="692" spans="1:6" x14ac:dyDescent="0.35">
      <c r="A692" s="2" t="s">
        <v>722</v>
      </c>
    </row>
    <row r="693" spans="1:6" x14ac:dyDescent="0.35">
      <c r="A693" s="2" t="s">
        <v>510</v>
      </c>
      <c r="B693" s="2" t="s">
        <v>167</v>
      </c>
      <c r="C693" s="2" t="s">
        <v>16</v>
      </c>
      <c r="D693" s="2" t="s">
        <v>51</v>
      </c>
      <c r="E693" s="2" t="s">
        <v>723</v>
      </c>
      <c r="F693" s="2" t="s">
        <v>70</v>
      </c>
    </row>
    <row r="694" spans="1:6" x14ac:dyDescent="0.35">
      <c r="A694" s="2" t="s">
        <v>20</v>
      </c>
      <c r="B694" s="2" t="s">
        <v>329</v>
      </c>
      <c r="C694" s="2" t="s">
        <v>16</v>
      </c>
      <c r="D694" s="2" t="s">
        <v>6</v>
      </c>
      <c r="E694" s="2" t="s">
        <v>163</v>
      </c>
      <c r="F694" s="2" t="s">
        <v>302</v>
      </c>
    </row>
    <row r="695" spans="1:6" x14ac:dyDescent="0.35">
      <c r="A695" s="2" t="s">
        <v>25</v>
      </c>
      <c r="B695" s="2" t="s">
        <v>161</v>
      </c>
      <c r="C695" s="2" t="s">
        <v>22</v>
      </c>
      <c r="D695" s="2" t="s">
        <v>162</v>
      </c>
      <c r="E695" s="2" t="s">
        <v>724</v>
      </c>
      <c r="F695" s="2" t="s">
        <v>302</v>
      </c>
    </row>
    <row r="696" spans="1:6" x14ac:dyDescent="0.35">
      <c r="A696" s="2" t="s">
        <v>30</v>
      </c>
      <c r="B696" s="2" t="s">
        <v>170</v>
      </c>
      <c r="C696" s="2" t="s">
        <v>22</v>
      </c>
      <c r="D696" s="2" t="s">
        <v>42</v>
      </c>
      <c r="E696" s="2" t="s">
        <v>725</v>
      </c>
      <c r="F696" s="2" t="s">
        <v>270</v>
      </c>
    </row>
    <row r="697" spans="1:6" x14ac:dyDescent="0.35">
      <c r="A697" s="2" t="s">
        <v>107</v>
      </c>
      <c r="B697" s="2" t="s">
        <v>197</v>
      </c>
      <c r="C697" s="2" t="s">
        <v>22</v>
      </c>
      <c r="D697" s="2" t="s">
        <v>68</v>
      </c>
      <c r="E697" s="2" t="s">
        <v>726</v>
      </c>
      <c r="F697" s="2" t="s">
        <v>160</v>
      </c>
    </row>
    <row r="698" spans="1:6" x14ac:dyDescent="0.35">
      <c r="A698" s="2" t="s">
        <v>110</v>
      </c>
      <c r="B698" s="2" t="s">
        <v>186</v>
      </c>
      <c r="C698" s="2" t="s">
        <v>22</v>
      </c>
      <c r="D698" s="2" t="s">
        <v>104</v>
      </c>
      <c r="E698" s="2" t="s">
        <v>443</v>
      </c>
      <c r="F698" s="2" t="s">
        <v>206</v>
      </c>
    </row>
    <row r="699" spans="1:6" x14ac:dyDescent="0.35">
      <c r="A699" s="2" t="s">
        <v>114</v>
      </c>
      <c r="B699" s="2" t="s">
        <v>286</v>
      </c>
      <c r="C699" s="2" t="s">
        <v>16</v>
      </c>
      <c r="D699" s="2" t="s">
        <v>284</v>
      </c>
      <c r="E699" s="2" t="s">
        <v>239</v>
      </c>
      <c r="F699" s="2" t="s">
        <v>24</v>
      </c>
    </row>
    <row r="700" spans="1:6" x14ac:dyDescent="0.35">
      <c r="A700" s="2" t="s">
        <v>49</v>
      </c>
      <c r="B700" s="2" t="s">
        <v>727</v>
      </c>
      <c r="C700" s="2" t="s">
        <v>22</v>
      </c>
      <c r="D700" s="2" t="s">
        <v>104</v>
      </c>
      <c r="E700" s="2" t="s">
        <v>304</v>
      </c>
      <c r="F700" s="2" t="s">
        <v>70</v>
      </c>
    </row>
    <row r="701" spans="1:6" x14ac:dyDescent="0.35">
      <c r="A701" s="2" t="s">
        <v>305</v>
      </c>
    </row>
    <row r="703" spans="1:6" x14ac:dyDescent="0.35">
      <c r="A703" s="2" t="s">
        <v>54</v>
      </c>
      <c r="B703" s="2" t="s">
        <v>55</v>
      </c>
    </row>
    <row r="705" spans="1:6" x14ac:dyDescent="0.35">
      <c r="A705" s="2" t="s">
        <v>56</v>
      </c>
      <c r="B705" s="2" t="s">
        <v>228</v>
      </c>
      <c r="C705" s="2" t="s">
        <v>22</v>
      </c>
      <c r="D705" s="2" t="s">
        <v>73</v>
      </c>
      <c r="E705" s="2" t="s">
        <v>363</v>
      </c>
      <c r="F705" s="2" t="s">
        <v>283</v>
      </c>
    </row>
    <row r="706" spans="1:6" x14ac:dyDescent="0.35">
      <c r="A706" s="2" t="s">
        <v>423</v>
      </c>
      <c r="B706" s="2" t="s">
        <v>119</v>
      </c>
      <c r="C706" s="2" t="s">
        <v>22</v>
      </c>
      <c r="D706" s="2" t="s">
        <v>6</v>
      </c>
      <c r="E706" s="2" t="s">
        <v>728</v>
      </c>
      <c r="F706" s="2" t="s">
        <v>75</v>
      </c>
    </row>
    <row r="707" spans="1:6" x14ac:dyDescent="0.35">
      <c r="A707" s="2" t="s">
        <v>355</v>
      </c>
      <c r="B707" s="2" t="s">
        <v>173</v>
      </c>
      <c r="C707" s="2" t="s">
        <v>22</v>
      </c>
      <c r="D707" s="2" t="s">
        <v>111</v>
      </c>
      <c r="E707" s="2" t="s">
        <v>421</v>
      </c>
      <c r="F707" s="2" t="s">
        <v>357</v>
      </c>
    </row>
    <row r="708" spans="1:6" x14ac:dyDescent="0.35">
      <c r="A708" s="2" t="s">
        <v>71</v>
      </c>
      <c r="B708" s="2" t="s">
        <v>515</v>
      </c>
      <c r="C708" s="2" t="s">
        <v>16</v>
      </c>
      <c r="D708" s="2" t="s">
        <v>51</v>
      </c>
      <c r="E708" s="2" t="s">
        <v>729</v>
      </c>
      <c r="F708" s="2" t="s">
        <v>75</v>
      </c>
    </row>
    <row r="709" spans="1:6" x14ac:dyDescent="0.35">
      <c r="A709" s="2" t="s">
        <v>76</v>
      </c>
      <c r="B709" s="2" t="s">
        <v>126</v>
      </c>
      <c r="C709" s="2" t="s">
        <v>22</v>
      </c>
      <c r="D709" s="2" t="s">
        <v>73</v>
      </c>
      <c r="E709" s="2" t="s">
        <v>730</v>
      </c>
      <c r="F709" s="2" t="s">
        <v>75</v>
      </c>
    </row>
    <row r="710" spans="1:6" x14ac:dyDescent="0.35">
      <c r="A710" s="2" t="s">
        <v>249</v>
      </c>
      <c r="B710" s="2" t="s">
        <v>103</v>
      </c>
      <c r="C710" s="2" t="s">
        <v>16</v>
      </c>
      <c r="D710" s="2" t="s">
        <v>2</v>
      </c>
      <c r="E710" s="2" t="s">
        <v>645</v>
      </c>
      <c r="F710" s="2" t="s">
        <v>252</v>
      </c>
    </row>
    <row r="711" spans="1:6" x14ac:dyDescent="0.35">
      <c r="A711" s="2" t="s">
        <v>83</v>
      </c>
      <c r="B711" s="2" t="s">
        <v>399</v>
      </c>
      <c r="C711" s="2" t="s">
        <v>22</v>
      </c>
      <c r="D711" s="2" t="s">
        <v>6</v>
      </c>
      <c r="E711" s="2" t="s">
        <v>731</v>
      </c>
      <c r="F711" s="2" t="s">
        <v>270</v>
      </c>
    </row>
    <row r="712" spans="1:6" x14ac:dyDescent="0.35">
      <c r="A712" s="2" t="s">
        <v>87</v>
      </c>
      <c r="B712" s="2" t="s">
        <v>335</v>
      </c>
      <c r="C712" s="2" t="s">
        <v>16</v>
      </c>
      <c r="D712" s="2" t="s">
        <v>17</v>
      </c>
      <c r="E712" s="2" t="s">
        <v>732</v>
      </c>
      <c r="F712" s="2" t="s">
        <v>60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9F06A8-01EA-491A-8BF4-5F64162B2850}">
  <dimension ref="A3:I39"/>
  <sheetViews>
    <sheetView workbookViewId="0">
      <selection activeCell="E55" sqref="E55"/>
    </sheetView>
  </sheetViews>
  <sheetFormatPr defaultRowHeight="14.5" x14ac:dyDescent="0.35"/>
  <cols>
    <col min="1" max="1" width="12.54296875" bestFit="1" customWidth="1"/>
    <col min="2" max="2" width="12.08984375" bestFit="1" customWidth="1"/>
    <col min="3" max="3" width="15.54296875" bestFit="1" customWidth="1"/>
    <col min="9" max="9" width="20.1796875" hidden="1" customWidth="1"/>
  </cols>
  <sheetData>
    <row r="3" spans="1:9" x14ac:dyDescent="0.35">
      <c r="A3" s="5" t="s">
        <v>739</v>
      </c>
      <c r="B3" t="s">
        <v>742</v>
      </c>
      <c r="C3" t="s">
        <v>743</v>
      </c>
      <c r="E3" s="4" t="s">
        <v>733</v>
      </c>
      <c r="F3" s="4" t="s">
        <v>744</v>
      </c>
      <c r="I3" s="4" t="s">
        <v>758</v>
      </c>
    </row>
    <row r="4" spans="1:9" x14ac:dyDescent="0.35">
      <c r="A4" s="6">
        <v>-26.5</v>
      </c>
      <c r="B4" s="7">
        <v>1</v>
      </c>
      <c r="C4" s="7">
        <v>1</v>
      </c>
      <c r="E4">
        <f>-A4</f>
        <v>26.5</v>
      </c>
      <c r="F4" s="8">
        <f>B4/C4</f>
        <v>1</v>
      </c>
      <c r="I4">
        <v>8</v>
      </c>
    </row>
    <row r="5" spans="1:9" x14ac:dyDescent="0.35">
      <c r="A5" s="6">
        <v>-19.5</v>
      </c>
      <c r="B5" s="7">
        <v>1</v>
      </c>
      <c r="C5" s="7">
        <v>1</v>
      </c>
      <c r="E5">
        <f t="shared" ref="E5:E37" si="0">-A5</f>
        <v>19.5</v>
      </c>
      <c r="F5" s="8">
        <f t="shared" ref="F5:F37" si="1">B5/C5</f>
        <v>1</v>
      </c>
      <c r="I5">
        <v>60</v>
      </c>
    </row>
    <row r="6" spans="1:9" x14ac:dyDescent="0.35">
      <c r="A6" s="6">
        <v>-17</v>
      </c>
      <c r="B6" s="7">
        <v>1</v>
      </c>
      <c r="C6" s="7">
        <v>1</v>
      </c>
      <c r="E6">
        <f t="shared" si="0"/>
        <v>17</v>
      </c>
      <c r="F6" s="8">
        <f t="shared" si="1"/>
        <v>1</v>
      </c>
      <c r="I6">
        <v>33</v>
      </c>
    </row>
    <row r="7" spans="1:9" x14ac:dyDescent="0.35">
      <c r="A7" s="6">
        <v>-15.5</v>
      </c>
      <c r="B7" s="7">
        <v>4</v>
      </c>
      <c r="C7" s="7">
        <v>4</v>
      </c>
      <c r="E7">
        <f t="shared" si="0"/>
        <v>15.5</v>
      </c>
      <c r="F7" s="8">
        <f t="shared" si="1"/>
        <v>1</v>
      </c>
      <c r="I7">
        <v>54</v>
      </c>
    </row>
    <row r="8" spans="1:9" x14ac:dyDescent="0.35">
      <c r="A8" s="6">
        <v>-15</v>
      </c>
      <c r="B8" s="7">
        <v>2</v>
      </c>
      <c r="C8" s="7">
        <v>2</v>
      </c>
      <c r="E8">
        <f t="shared" si="0"/>
        <v>15</v>
      </c>
      <c r="F8" s="8">
        <f t="shared" si="1"/>
        <v>1</v>
      </c>
      <c r="I8">
        <v>100</v>
      </c>
    </row>
    <row r="9" spans="1:9" x14ac:dyDescent="0.35">
      <c r="A9" s="6">
        <v>-14.5</v>
      </c>
      <c r="B9" s="7">
        <v>2</v>
      </c>
      <c r="C9" s="7">
        <v>2</v>
      </c>
      <c r="E9">
        <f t="shared" si="0"/>
        <v>14.5</v>
      </c>
      <c r="F9" s="8">
        <f t="shared" si="1"/>
        <v>1</v>
      </c>
      <c r="I9">
        <v>130</v>
      </c>
    </row>
    <row r="10" spans="1:9" x14ac:dyDescent="0.35">
      <c r="A10" s="6">
        <v>-14</v>
      </c>
      <c r="B10" s="7">
        <v>4</v>
      </c>
      <c r="C10" s="7">
        <v>4</v>
      </c>
      <c r="E10">
        <f t="shared" si="0"/>
        <v>14</v>
      </c>
      <c r="F10" s="8">
        <f t="shared" si="1"/>
        <v>1</v>
      </c>
      <c r="I10">
        <v>125</v>
      </c>
    </row>
    <row r="11" spans="1:9" x14ac:dyDescent="0.35">
      <c r="A11" s="6">
        <v>-13.5</v>
      </c>
      <c r="B11" s="7">
        <v>9</v>
      </c>
      <c r="C11" s="7">
        <v>9</v>
      </c>
      <c r="E11">
        <f t="shared" si="0"/>
        <v>13.5</v>
      </c>
      <c r="F11" s="8">
        <f t="shared" si="1"/>
        <v>1</v>
      </c>
      <c r="I11">
        <v>44</v>
      </c>
    </row>
    <row r="12" spans="1:9" x14ac:dyDescent="0.35">
      <c r="A12" s="6">
        <v>-13</v>
      </c>
      <c r="B12" s="7">
        <v>4</v>
      </c>
      <c r="C12" s="7">
        <v>4</v>
      </c>
      <c r="E12">
        <f t="shared" si="0"/>
        <v>13</v>
      </c>
      <c r="F12" s="8">
        <f t="shared" si="1"/>
        <v>1</v>
      </c>
      <c r="I12">
        <v>34</v>
      </c>
    </row>
    <row r="13" spans="1:9" x14ac:dyDescent="0.35">
      <c r="A13" s="6">
        <v>-12.5</v>
      </c>
      <c r="B13" s="7">
        <v>4</v>
      </c>
      <c r="C13" s="7">
        <v>5</v>
      </c>
      <c r="E13">
        <f t="shared" si="0"/>
        <v>12.5</v>
      </c>
      <c r="F13" s="8">
        <f t="shared" si="1"/>
        <v>0.8</v>
      </c>
      <c r="I13">
        <v>31</v>
      </c>
    </row>
    <row r="14" spans="1:9" x14ac:dyDescent="0.35">
      <c r="A14" s="6">
        <v>-12</v>
      </c>
      <c r="B14" s="7">
        <v>6</v>
      </c>
      <c r="C14" s="7">
        <v>7</v>
      </c>
      <c r="E14">
        <f t="shared" si="0"/>
        <v>12</v>
      </c>
      <c r="F14" s="8">
        <f t="shared" si="1"/>
        <v>0.8571428571428571</v>
      </c>
      <c r="I14">
        <v>46</v>
      </c>
    </row>
    <row r="15" spans="1:9" x14ac:dyDescent="0.35">
      <c r="A15" s="6">
        <v>-11.5</v>
      </c>
      <c r="B15" s="7">
        <v>10</v>
      </c>
      <c r="C15" s="7">
        <v>10</v>
      </c>
      <c r="E15">
        <f t="shared" si="0"/>
        <v>11.5</v>
      </c>
      <c r="F15" s="8">
        <f t="shared" si="1"/>
        <v>1</v>
      </c>
      <c r="I15">
        <v>42</v>
      </c>
    </row>
    <row r="16" spans="1:9" x14ac:dyDescent="0.35">
      <c r="A16" s="6">
        <v>-11</v>
      </c>
      <c r="B16" s="7">
        <v>4</v>
      </c>
      <c r="C16" s="7">
        <v>5</v>
      </c>
      <c r="E16">
        <f t="shared" si="0"/>
        <v>11</v>
      </c>
      <c r="F16" s="8">
        <f t="shared" si="1"/>
        <v>0.8</v>
      </c>
      <c r="I16">
        <v>83</v>
      </c>
    </row>
    <row r="17" spans="1:9" x14ac:dyDescent="0.35">
      <c r="A17" s="6">
        <v>-10.5</v>
      </c>
      <c r="B17" s="7">
        <v>15</v>
      </c>
      <c r="C17" s="7">
        <v>21</v>
      </c>
      <c r="E17">
        <f t="shared" si="0"/>
        <v>10.5</v>
      </c>
      <c r="F17" s="8">
        <f t="shared" si="1"/>
        <v>0.7142857142857143</v>
      </c>
      <c r="I17">
        <v>53</v>
      </c>
    </row>
    <row r="18" spans="1:9" x14ac:dyDescent="0.35">
      <c r="A18" s="6">
        <v>-10</v>
      </c>
      <c r="B18" s="7">
        <v>16</v>
      </c>
      <c r="C18" s="7">
        <v>20</v>
      </c>
      <c r="E18">
        <f t="shared" si="0"/>
        <v>10</v>
      </c>
      <c r="F18" s="8">
        <f t="shared" si="1"/>
        <v>0.8</v>
      </c>
      <c r="I18">
        <v>50</v>
      </c>
    </row>
    <row r="19" spans="1:9" x14ac:dyDescent="0.35">
      <c r="A19" s="6">
        <v>-9.5</v>
      </c>
      <c r="B19" s="7">
        <v>14</v>
      </c>
      <c r="C19" s="7">
        <v>20</v>
      </c>
      <c r="E19">
        <f t="shared" si="0"/>
        <v>9.5</v>
      </c>
      <c r="F19" s="8">
        <f t="shared" si="1"/>
        <v>0.7</v>
      </c>
      <c r="I19">
        <v>16</v>
      </c>
    </row>
    <row r="20" spans="1:9" x14ac:dyDescent="0.35">
      <c r="A20" s="6">
        <v>-9</v>
      </c>
      <c r="B20" s="7">
        <v>13</v>
      </c>
      <c r="C20" s="7">
        <v>17</v>
      </c>
      <c r="E20">
        <f t="shared" si="0"/>
        <v>9</v>
      </c>
      <c r="F20" s="8">
        <f t="shared" si="1"/>
        <v>0.76470588235294112</v>
      </c>
      <c r="I20">
        <v>22</v>
      </c>
    </row>
    <row r="21" spans="1:9" x14ac:dyDescent="0.35">
      <c r="A21" s="6">
        <v>-8.5</v>
      </c>
      <c r="B21" s="7">
        <v>17</v>
      </c>
      <c r="C21" s="7">
        <v>22</v>
      </c>
      <c r="E21">
        <f t="shared" si="0"/>
        <v>8.5</v>
      </c>
      <c r="F21" s="8">
        <f t="shared" si="1"/>
        <v>0.77272727272727271</v>
      </c>
      <c r="I21">
        <v>17</v>
      </c>
    </row>
    <row r="22" spans="1:9" x14ac:dyDescent="0.35">
      <c r="A22" s="6">
        <v>-8</v>
      </c>
      <c r="B22" s="7">
        <v>13</v>
      </c>
      <c r="C22" s="7">
        <v>16</v>
      </c>
      <c r="E22">
        <f t="shared" si="0"/>
        <v>8</v>
      </c>
      <c r="F22" s="8">
        <f t="shared" si="1"/>
        <v>0.8125</v>
      </c>
      <c r="I22">
        <v>20</v>
      </c>
    </row>
    <row r="23" spans="1:9" x14ac:dyDescent="0.35">
      <c r="A23" s="6">
        <v>-7.5</v>
      </c>
      <c r="B23" s="7">
        <v>39</v>
      </c>
      <c r="C23" s="7">
        <v>50</v>
      </c>
      <c r="E23">
        <f t="shared" si="0"/>
        <v>7.5</v>
      </c>
      <c r="F23" s="8">
        <f t="shared" si="1"/>
        <v>0.78</v>
      </c>
      <c r="I23">
        <v>20</v>
      </c>
    </row>
    <row r="24" spans="1:9" x14ac:dyDescent="0.35">
      <c r="A24" s="6">
        <v>-7</v>
      </c>
      <c r="B24" s="7">
        <v>39</v>
      </c>
      <c r="C24" s="7">
        <v>53</v>
      </c>
      <c r="E24">
        <f t="shared" si="0"/>
        <v>7</v>
      </c>
      <c r="F24" s="8">
        <f t="shared" si="1"/>
        <v>0.73584905660377353</v>
      </c>
      <c r="I24">
        <v>21</v>
      </c>
    </row>
    <row r="25" spans="1:9" x14ac:dyDescent="0.35">
      <c r="A25" s="6">
        <v>-6.5</v>
      </c>
      <c r="B25" s="7">
        <v>61</v>
      </c>
      <c r="C25" s="7">
        <v>83</v>
      </c>
      <c r="E25">
        <f t="shared" si="0"/>
        <v>6.5</v>
      </c>
      <c r="F25" s="8">
        <f t="shared" si="1"/>
        <v>0.73493975903614461</v>
      </c>
      <c r="I25">
        <v>5</v>
      </c>
    </row>
    <row r="26" spans="1:9" x14ac:dyDescent="0.35">
      <c r="A26" s="6">
        <v>-6</v>
      </c>
      <c r="B26" s="7">
        <v>27</v>
      </c>
      <c r="C26" s="7">
        <v>42</v>
      </c>
      <c r="E26">
        <f t="shared" si="0"/>
        <v>6</v>
      </c>
      <c r="F26" s="8">
        <f t="shared" si="1"/>
        <v>0.6428571428571429</v>
      </c>
      <c r="I26">
        <v>10</v>
      </c>
    </row>
    <row r="27" spans="1:9" x14ac:dyDescent="0.35">
      <c r="A27" s="6">
        <v>-5.5</v>
      </c>
      <c r="B27" s="7">
        <v>37</v>
      </c>
      <c r="C27" s="7">
        <v>46</v>
      </c>
      <c r="E27">
        <f t="shared" si="0"/>
        <v>5.5</v>
      </c>
      <c r="F27" s="8">
        <f t="shared" si="1"/>
        <v>0.80434782608695654</v>
      </c>
      <c r="I27">
        <v>7</v>
      </c>
    </row>
    <row r="28" spans="1:9" x14ac:dyDescent="0.35">
      <c r="A28" s="6">
        <v>-5</v>
      </c>
      <c r="B28" s="7">
        <v>17</v>
      </c>
      <c r="C28" s="7">
        <v>31</v>
      </c>
      <c r="E28">
        <f t="shared" si="0"/>
        <v>5</v>
      </c>
      <c r="F28" s="8">
        <f t="shared" si="1"/>
        <v>0.54838709677419351</v>
      </c>
      <c r="I28">
        <v>5</v>
      </c>
    </row>
    <row r="29" spans="1:9" x14ac:dyDescent="0.35">
      <c r="A29" s="6">
        <v>-4.5</v>
      </c>
      <c r="B29" s="7">
        <v>21</v>
      </c>
      <c r="C29" s="7">
        <v>34</v>
      </c>
      <c r="E29">
        <f t="shared" si="0"/>
        <v>4.5</v>
      </c>
      <c r="F29" s="8">
        <f t="shared" si="1"/>
        <v>0.61764705882352944</v>
      </c>
      <c r="I29">
        <v>4</v>
      </c>
    </row>
    <row r="30" spans="1:9" x14ac:dyDescent="0.35">
      <c r="A30" s="6">
        <v>-4</v>
      </c>
      <c r="B30" s="7">
        <v>27</v>
      </c>
      <c r="C30" s="7">
        <v>44</v>
      </c>
      <c r="E30">
        <f t="shared" si="0"/>
        <v>4</v>
      </c>
      <c r="F30" s="8">
        <f t="shared" si="1"/>
        <v>0.61363636363636365</v>
      </c>
      <c r="I30">
        <v>9</v>
      </c>
    </row>
    <row r="31" spans="1:9" x14ac:dyDescent="0.35">
      <c r="A31" s="6">
        <v>-3.5</v>
      </c>
      <c r="B31" s="7">
        <v>87</v>
      </c>
      <c r="C31" s="7">
        <v>125</v>
      </c>
      <c r="E31">
        <f t="shared" si="0"/>
        <v>3.5</v>
      </c>
      <c r="F31" s="8">
        <f t="shared" si="1"/>
        <v>0.69599999999999995</v>
      </c>
      <c r="I31">
        <v>4</v>
      </c>
    </row>
    <row r="32" spans="1:9" x14ac:dyDescent="0.35">
      <c r="A32" s="6">
        <v>-3</v>
      </c>
      <c r="B32" s="7">
        <v>73</v>
      </c>
      <c r="C32" s="7">
        <v>130</v>
      </c>
      <c r="E32">
        <f t="shared" si="0"/>
        <v>3</v>
      </c>
      <c r="F32" s="8">
        <f t="shared" si="1"/>
        <v>0.56153846153846154</v>
      </c>
      <c r="I32">
        <v>2</v>
      </c>
    </row>
    <row r="33" spans="1:9" x14ac:dyDescent="0.35">
      <c r="A33" s="6">
        <v>-2.5</v>
      </c>
      <c r="B33" s="7">
        <v>55</v>
      </c>
      <c r="C33" s="7">
        <v>100</v>
      </c>
      <c r="E33">
        <f t="shared" si="0"/>
        <v>2.5</v>
      </c>
      <c r="F33" s="8">
        <f t="shared" si="1"/>
        <v>0.55000000000000004</v>
      </c>
      <c r="I33">
        <v>2</v>
      </c>
    </row>
    <row r="34" spans="1:9" x14ac:dyDescent="0.35">
      <c r="A34" s="6">
        <v>-2</v>
      </c>
      <c r="B34" s="7">
        <v>25</v>
      </c>
      <c r="C34" s="7">
        <v>54</v>
      </c>
      <c r="E34">
        <f t="shared" si="0"/>
        <v>2</v>
      </c>
      <c r="F34" s="8">
        <f t="shared" si="1"/>
        <v>0.46296296296296297</v>
      </c>
      <c r="I34">
        <v>4</v>
      </c>
    </row>
    <row r="35" spans="1:9" x14ac:dyDescent="0.35">
      <c r="A35" s="6">
        <v>-1.5</v>
      </c>
      <c r="B35" s="7">
        <v>19</v>
      </c>
      <c r="C35" s="7">
        <v>33</v>
      </c>
      <c r="E35">
        <f t="shared" si="0"/>
        <v>1.5</v>
      </c>
      <c r="F35" s="8">
        <f t="shared" si="1"/>
        <v>0.5757575757575758</v>
      </c>
      <c r="I35">
        <v>1</v>
      </c>
    </row>
    <row r="36" spans="1:9" x14ac:dyDescent="0.35">
      <c r="A36" s="6">
        <v>-1</v>
      </c>
      <c r="B36" s="7">
        <v>38</v>
      </c>
      <c r="C36" s="7">
        <v>60</v>
      </c>
      <c r="E36">
        <f t="shared" si="0"/>
        <v>1</v>
      </c>
      <c r="F36" s="8">
        <f t="shared" si="1"/>
        <v>0.6333333333333333</v>
      </c>
      <c r="I36">
        <v>1</v>
      </c>
    </row>
    <row r="37" spans="1:9" x14ac:dyDescent="0.35">
      <c r="A37" s="6">
        <v>0</v>
      </c>
      <c r="B37" s="7">
        <v>4</v>
      </c>
      <c r="C37" s="7">
        <v>8</v>
      </c>
      <c r="E37">
        <f t="shared" si="0"/>
        <v>0</v>
      </c>
      <c r="F37" s="8">
        <f t="shared" si="1"/>
        <v>0.5</v>
      </c>
      <c r="I37">
        <v>1</v>
      </c>
    </row>
    <row r="38" spans="1:9" x14ac:dyDescent="0.35">
      <c r="A38" s="6" t="s">
        <v>740</v>
      </c>
      <c r="B38" s="7"/>
      <c r="C38" s="7"/>
      <c r="F38" s="8"/>
    </row>
    <row r="39" spans="1:9" x14ac:dyDescent="0.35">
      <c r="A39" s="6" t="s">
        <v>741</v>
      </c>
      <c r="B39" s="7">
        <v>709</v>
      </c>
      <c r="C39" s="7">
        <v>1064</v>
      </c>
    </row>
  </sheetData>
  <sortState xmlns:xlrd2="http://schemas.microsoft.com/office/spreadsheetml/2017/richdata2" ref="I4:J37">
    <sortCondition descending="1" ref="J4:J37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52EB61-9564-4BCB-82E8-FA08C023E40B}">
  <dimension ref="A1:C35"/>
  <sheetViews>
    <sheetView tabSelected="1" workbookViewId="0">
      <selection activeCell="G4" sqref="G4"/>
    </sheetView>
  </sheetViews>
  <sheetFormatPr defaultRowHeight="14.5" x14ac:dyDescent="0.35"/>
  <sheetData>
    <row r="1" spans="1:3" x14ac:dyDescent="0.35">
      <c r="A1" s="4" t="s">
        <v>733</v>
      </c>
      <c r="B1" s="4" t="s">
        <v>744</v>
      </c>
      <c r="C1" s="4" t="s">
        <v>766</v>
      </c>
    </row>
    <row r="2" spans="1:3" x14ac:dyDescent="0.35">
      <c r="A2">
        <v>0</v>
      </c>
      <c r="B2" s="8">
        <v>0.5</v>
      </c>
      <c r="C2">
        <v>8</v>
      </c>
    </row>
    <row r="3" spans="1:3" x14ac:dyDescent="0.35">
      <c r="A3">
        <v>1</v>
      </c>
      <c r="B3" s="8">
        <v>0.6333333333333333</v>
      </c>
      <c r="C3">
        <v>60</v>
      </c>
    </row>
    <row r="4" spans="1:3" x14ac:dyDescent="0.35">
      <c r="A4">
        <v>1.5</v>
      </c>
      <c r="B4" s="8">
        <v>0.5757575757575758</v>
      </c>
      <c r="C4">
        <v>33</v>
      </c>
    </row>
    <row r="5" spans="1:3" x14ac:dyDescent="0.35">
      <c r="A5">
        <v>2</v>
      </c>
      <c r="B5" s="8">
        <v>0.46296296296296297</v>
      </c>
      <c r="C5">
        <v>54</v>
      </c>
    </row>
    <row r="6" spans="1:3" x14ac:dyDescent="0.35">
      <c r="A6">
        <v>2.5</v>
      </c>
      <c r="B6" s="8">
        <v>0.55000000000000004</v>
      </c>
      <c r="C6">
        <v>100</v>
      </c>
    </row>
    <row r="7" spans="1:3" x14ac:dyDescent="0.35">
      <c r="A7">
        <v>3</v>
      </c>
      <c r="B7" s="8">
        <v>0.56153846153846154</v>
      </c>
      <c r="C7">
        <v>130</v>
      </c>
    </row>
    <row r="8" spans="1:3" x14ac:dyDescent="0.35">
      <c r="A8">
        <v>3.5</v>
      </c>
      <c r="B8" s="8">
        <v>0.69599999999999995</v>
      </c>
      <c r="C8">
        <v>125</v>
      </c>
    </row>
    <row r="9" spans="1:3" x14ac:dyDescent="0.35">
      <c r="A9">
        <v>4</v>
      </c>
      <c r="B9" s="8">
        <v>0.61363636363636365</v>
      </c>
      <c r="C9">
        <v>44</v>
      </c>
    </row>
    <row r="10" spans="1:3" x14ac:dyDescent="0.35">
      <c r="A10">
        <v>4.5</v>
      </c>
      <c r="B10" s="8">
        <v>0.61764705882352944</v>
      </c>
      <c r="C10">
        <v>34</v>
      </c>
    </row>
    <row r="11" spans="1:3" x14ac:dyDescent="0.35">
      <c r="A11">
        <v>5</v>
      </c>
      <c r="B11" s="8">
        <v>0.54838709677419351</v>
      </c>
      <c r="C11">
        <v>31</v>
      </c>
    </row>
    <row r="12" spans="1:3" x14ac:dyDescent="0.35">
      <c r="A12">
        <v>5.5</v>
      </c>
      <c r="B12" s="8">
        <v>0.80434782608695654</v>
      </c>
      <c r="C12">
        <v>46</v>
      </c>
    </row>
    <row r="13" spans="1:3" x14ac:dyDescent="0.35">
      <c r="A13">
        <v>6</v>
      </c>
      <c r="B13" s="8">
        <v>0.6428571428571429</v>
      </c>
      <c r="C13">
        <v>42</v>
      </c>
    </row>
    <row r="14" spans="1:3" x14ac:dyDescent="0.35">
      <c r="A14">
        <v>6.5</v>
      </c>
      <c r="B14" s="8">
        <v>0.73493975903614461</v>
      </c>
      <c r="C14">
        <v>83</v>
      </c>
    </row>
    <row r="15" spans="1:3" x14ac:dyDescent="0.35">
      <c r="A15">
        <v>7</v>
      </c>
      <c r="B15" s="8">
        <v>0.73584905660377353</v>
      </c>
      <c r="C15">
        <v>53</v>
      </c>
    </row>
    <row r="16" spans="1:3" x14ac:dyDescent="0.35">
      <c r="A16">
        <v>7.5</v>
      </c>
      <c r="B16" s="8">
        <v>0.78</v>
      </c>
      <c r="C16">
        <v>50</v>
      </c>
    </row>
    <row r="17" spans="1:3" x14ac:dyDescent="0.35">
      <c r="A17">
        <v>8</v>
      </c>
      <c r="B17" s="8">
        <v>0.8125</v>
      </c>
      <c r="C17">
        <v>16</v>
      </c>
    </row>
    <row r="18" spans="1:3" x14ac:dyDescent="0.35">
      <c r="A18">
        <v>8.5</v>
      </c>
      <c r="B18" s="8">
        <v>0.77272727272727271</v>
      </c>
      <c r="C18">
        <v>22</v>
      </c>
    </row>
    <row r="19" spans="1:3" x14ac:dyDescent="0.35">
      <c r="A19">
        <v>9</v>
      </c>
      <c r="B19" s="8">
        <v>0.76470588235294112</v>
      </c>
      <c r="C19">
        <v>17</v>
      </c>
    </row>
    <row r="20" spans="1:3" x14ac:dyDescent="0.35">
      <c r="A20">
        <v>9.5</v>
      </c>
      <c r="B20" s="8">
        <v>0.7</v>
      </c>
      <c r="C20">
        <v>20</v>
      </c>
    </row>
    <row r="21" spans="1:3" x14ac:dyDescent="0.35">
      <c r="A21">
        <v>10</v>
      </c>
      <c r="B21" s="8">
        <v>0.8</v>
      </c>
      <c r="C21">
        <v>20</v>
      </c>
    </row>
    <row r="22" spans="1:3" x14ac:dyDescent="0.35">
      <c r="A22">
        <v>10.5</v>
      </c>
      <c r="B22" s="8">
        <v>0.7142857142857143</v>
      </c>
      <c r="C22">
        <v>21</v>
      </c>
    </row>
    <row r="23" spans="1:3" x14ac:dyDescent="0.35">
      <c r="A23">
        <v>11</v>
      </c>
      <c r="B23" s="8">
        <v>0.8</v>
      </c>
      <c r="C23">
        <v>5</v>
      </c>
    </row>
    <row r="24" spans="1:3" x14ac:dyDescent="0.35">
      <c r="A24">
        <v>11.5</v>
      </c>
      <c r="B24" s="8">
        <v>1</v>
      </c>
      <c r="C24">
        <v>10</v>
      </c>
    </row>
    <row r="25" spans="1:3" x14ac:dyDescent="0.35">
      <c r="A25">
        <v>12</v>
      </c>
      <c r="B25" s="8">
        <v>0.8571428571428571</v>
      </c>
      <c r="C25">
        <v>7</v>
      </c>
    </row>
    <row r="26" spans="1:3" x14ac:dyDescent="0.35">
      <c r="A26">
        <v>12.5</v>
      </c>
      <c r="B26" s="8">
        <v>0.8</v>
      </c>
      <c r="C26">
        <v>5</v>
      </c>
    </row>
    <row r="27" spans="1:3" x14ac:dyDescent="0.35">
      <c r="A27">
        <v>13</v>
      </c>
      <c r="B27" s="8">
        <v>1</v>
      </c>
      <c r="C27">
        <v>4</v>
      </c>
    </row>
    <row r="28" spans="1:3" x14ac:dyDescent="0.35">
      <c r="A28">
        <v>13.5</v>
      </c>
      <c r="B28" s="8">
        <v>1</v>
      </c>
      <c r="C28">
        <v>9</v>
      </c>
    </row>
    <row r="29" spans="1:3" x14ac:dyDescent="0.35">
      <c r="A29">
        <v>14</v>
      </c>
      <c r="B29" s="8">
        <v>1</v>
      </c>
      <c r="C29">
        <v>4</v>
      </c>
    </row>
    <row r="30" spans="1:3" x14ac:dyDescent="0.35">
      <c r="A30">
        <v>14.5</v>
      </c>
      <c r="B30" s="8">
        <v>1</v>
      </c>
      <c r="C30">
        <v>2</v>
      </c>
    </row>
    <row r="31" spans="1:3" x14ac:dyDescent="0.35">
      <c r="A31">
        <v>15</v>
      </c>
      <c r="B31" s="8">
        <v>1</v>
      </c>
      <c r="C31">
        <v>2</v>
      </c>
    </row>
    <row r="32" spans="1:3" x14ac:dyDescent="0.35">
      <c r="A32">
        <v>15.5</v>
      </c>
      <c r="B32" s="8">
        <v>1</v>
      </c>
      <c r="C32">
        <v>4</v>
      </c>
    </row>
    <row r="33" spans="1:3" x14ac:dyDescent="0.35">
      <c r="A33">
        <v>17</v>
      </c>
      <c r="B33" s="8">
        <v>1</v>
      </c>
      <c r="C33">
        <v>1</v>
      </c>
    </row>
    <row r="34" spans="1:3" x14ac:dyDescent="0.35">
      <c r="A34">
        <v>19.5</v>
      </c>
      <c r="B34" s="8">
        <v>1</v>
      </c>
      <c r="C34">
        <v>1</v>
      </c>
    </row>
    <row r="35" spans="1:3" x14ac:dyDescent="0.35">
      <c r="A35">
        <v>26.5</v>
      </c>
      <c r="B35" s="8">
        <v>1</v>
      </c>
      <c r="C35">
        <v>1</v>
      </c>
    </row>
  </sheetData>
  <sortState xmlns:xlrd2="http://schemas.microsoft.com/office/spreadsheetml/2017/richdata2" ref="A2:B35">
    <sortCondition ref="A2:A35"/>
  </sortState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046641-D81A-4AAE-B5EF-0B06DF6C85E5}">
  <dimension ref="A1:O35"/>
  <sheetViews>
    <sheetView workbookViewId="0">
      <selection activeCell="J40" sqref="J40"/>
    </sheetView>
  </sheetViews>
  <sheetFormatPr defaultRowHeight="14.5" x14ac:dyDescent="0.35"/>
  <sheetData>
    <row r="1" spans="1:15" x14ac:dyDescent="0.35">
      <c r="A1" s="4" t="s">
        <v>733</v>
      </c>
      <c r="B1" s="4" t="s">
        <v>744</v>
      </c>
      <c r="C1" s="4" t="s">
        <v>766</v>
      </c>
      <c r="D1" s="4" t="s">
        <v>748</v>
      </c>
      <c r="E1" s="4" t="s">
        <v>750</v>
      </c>
      <c r="F1" s="4" t="s">
        <v>749</v>
      </c>
    </row>
    <row r="2" spans="1:15" x14ac:dyDescent="0.35">
      <c r="A2">
        <v>0</v>
      </c>
      <c r="B2" s="8">
        <v>0.5</v>
      </c>
      <c r="C2">
        <v>8</v>
      </c>
      <c r="D2">
        <f>A2*$M$4+$M$5</f>
        <v>0.54377240539496852</v>
      </c>
      <c r="E2" s="10">
        <f>ABS(B2-D2)</f>
        <v>4.3772405394968517E-2</v>
      </c>
      <c r="F2">
        <f>E2^2</f>
        <v>1.9160234740614689E-3</v>
      </c>
      <c r="H2" t="s">
        <v>752</v>
      </c>
      <c r="I2" s="13">
        <f>SUM(E2:E35)</f>
        <v>2.2357769657272852</v>
      </c>
    </row>
    <row r="3" spans="1:15" x14ac:dyDescent="0.35">
      <c r="A3">
        <v>1</v>
      </c>
      <c r="B3" s="8">
        <v>0.6333333333333333</v>
      </c>
      <c r="C3">
        <v>60</v>
      </c>
      <c r="D3">
        <f t="shared" ref="D3:D35" si="0">A3*$M$4+$M$5</f>
        <v>0.56950623772960318</v>
      </c>
      <c r="E3" s="10">
        <f t="shared" ref="E3:E35" si="1">ABS(B3-D3)</f>
        <v>6.3827095603730122E-2</v>
      </c>
      <c r="F3">
        <f t="shared" ref="F3:F35" si="2">E3^2</f>
        <v>4.0738981332077047E-3</v>
      </c>
      <c r="H3" t="s">
        <v>751</v>
      </c>
      <c r="I3" s="12">
        <f>SUM(F2:F35)</f>
        <v>0.2293293525518304</v>
      </c>
    </row>
    <row r="4" spans="1:15" x14ac:dyDescent="0.35">
      <c r="A4">
        <v>1.5</v>
      </c>
      <c r="B4" s="8">
        <v>0.5757575757575758</v>
      </c>
      <c r="C4">
        <v>33</v>
      </c>
      <c r="D4">
        <f t="shared" si="0"/>
        <v>0.58237315389692057</v>
      </c>
      <c r="E4" s="10">
        <f t="shared" si="1"/>
        <v>6.6155781393447688E-3</v>
      </c>
      <c r="F4">
        <f t="shared" si="2"/>
        <v>4.376587411777639E-5</v>
      </c>
      <c r="L4" t="s">
        <v>746</v>
      </c>
      <c r="M4" s="9">
        <v>2.573383233463471E-2</v>
      </c>
      <c r="O4" t="s">
        <v>755</v>
      </c>
    </row>
    <row r="5" spans="1:15" x14ac:dyDescent="0.35">
      <c r="A5">
        <v>2</v>
      </c>
      <c r="B5" s="8">
        <v>0.46296296296296297</v>
      </c>
      <c r="C5">
        <v>54</v>
      </c>
      <c r="D5">
        <f t="shared" si="0"/>
        <v>0.59524007006423796</v>
      </c>
      <c r="E5" s="10">
        <f t="shared" si="1"/>
        <v>0.13227710710127499</v>
      </c>
      <c r="F5">
        <f t="shared" si="2"/>
        <v>1.7497233063082176E-2</v>
      </c>
      <c r="L5" t="s">
        <v>747</v>
      </c>
      <c r="M5" s="11">
        <v>0.54377240539496852</v>
      </c>
    </row>
    <row r="6" spans="1:15" x14ac:dyDescent="0.35">
      <c r="A6">
        <v>2.5</v>
      </c>
      <c r="B6" s="8">
        <v>0.55000000000000004</v>
      </c>
      <c r="C6">
        <v>100</v>
      </c>
      <c r="D6">
        <f t="shared" si="0"/>
        <v>0.60810698623155535</v>
      </c>
      <c r="E6" s="10">
        <f t="shared" si="1"/>
        <v>5.8106986231555302E-2</v>
      </c>
      <c r="F6">
        <f t="shared" si="2"/>
        <v>3.3764218489141574E-3</v>
      </c>
    </row>
    <row r="7" spans="1:15" x14ac:dyDescent="0.35">
      <c r="A7">
        <v>3</v>
      </c>
      <c r="B7" s="8">
        <v>0.56153846153846154</v>
      </c>
      <c r="C7">
        <v>130</v>
      </c>
      <c r="D7">
        <f t="shared" si="0"/>
        <v>0.62097390239887262</v>
      </c>
      <c r="E7" s="10">
        <f t="shared" si="1"/>
        <v>5.9435440860411082E-2</v>
      </c>
      <c r="F7">
        <f t="shared" si="2"/>
        <v>3.5325716302714231E-3</v>
      </c>
    </row>
    <row r="8" spans="1:15" x14ac:dyDescent="0.35">
      <c r="A8">
        <v>3.5</v>
      </c>
      <c r="B8" s="8">
        <v>0.69599999999999995</v>
      </c>
      <c r="C8">
        <v>125</v>
      </c>
      <c r="D8">
        <f t="shared" si="0"/>
        <v>0.63384081856619001</v>
      </c>
      <c r="E8" s="10">
        <f t="shared" si="1"/>
        <v>6.215918143380994E-2</v>
      </c>
      <c r="F8">
        <f t="shared" si="2"/>
        <v>3.8637638365213024E-3</v>
      </c>
      <c r="L8" t="s">
        <v>753</v>
      </c>
      <c r="M8" s="14">
        <f>RSQ(D2:D35,B2:B35)</f>
        <v>0.76695181957589853</v>
      </c>
    </row>
    <row r="9" spans="1:15" x14ac:dyDescent="0.35">
      <c r="A9">
        <v>4</v>
      </c>
      <c r="B9" s="8">
        <v>0.61363636363636365</v>
      </c>
      <c r="C9">
        <v>44</v>
      </c>
      <c r="D9">
        <f t="shared" si="0"/>
        <v>0.6467077347335074</v>
      </c>
      <c r="E9" s="10">
        <f t="shared" si="1"/>
        <v>3.3071371097143754E-2</v>
      </c>
      <c r="F9">
        <f t="shared" si="2"/>
        <v>1.0937155862449951E-3</v>
      </c>
    </row>
    <row r="10" spans="1:15" x14ac:dyDescent="0.35">
      <c r="A10">
        <v>4.5</v>
      </c>
      <c r="B10" s="8">
        <v>0.61764705882352944</v>
      </c>
      <c r="C10">
        <v>34</v>
      </c>
      <c r="D10">
        <f t="shared" si="0"/>
        <v>0.65957465090082468</v>
      </c>
      <c r="E10" s="10">
        <f t="shared" si="1"/>
        <v>4.1927592077295239E-2</v>
      </c>
      <c r="F10">
        <f t="shared" si="2"/>
        <v>1.7579229774000705E-3</v>
      </c>
    </row>
    <row r="11" spans="1:15" x14ac:dyDescent="0.35">
      <c r="A11">
        <v>5</v>
      </c>
      <c r="B11" s="8">
        <v>0.54838709677419351</v>
      </c>
      <c r="C11">
        <v>31</v>
      </c>
      <c r="D11">
        <f t="shared" si="0"/>
        <v>0.67244156706814207</v>
      </c>
      <c r="E11" s="10">
        <f t="shared" si="1"/>
        <v>0.12405447029394856</v>
      </c>
      <c r="F11">
        <f t="shared" si="2"/>
        <v>1.5389511599912165E-2</v>
      </c>
    </row>
    <row r="12" spans="1:15" x14ac:dyDescent="0.35">
      <c r="A12">
        <v>5.5</v>
      </c>
      <c r="B12" s="8">
        <v>0.80434782608695654</v>
      </c>
      <c r="C12">
        <v>46</v>
      </c>
      <c r="D12">
        <f t="shared" si="0"/>
        <v>0.68530848323545945</v>
      </c>
      <c r="E12" s="10">
        <f t="shared" si="1"/>
        <v>0.11903934285149709</v>
      </c>
      <c r="F12">
        <f t="shared" si="2"/>
        <v>1.417036514651627E-2</v>
      </c>
      <c r="H12" t="s">
        <v>754</v>
      </c>
    </row>
    <row r="13" spans="1:15" x14ac:dyDescent="0.35">
      <c r="A13">
        <v>6</v>
      </c>
      <c r="B13" s="8">
        <v>0.6428571428571429</v>
      </c>
      <c r="C13">
        <v>42</v>
      </c>
      <c r="D13">
        <f t="shared" si="0"/>
        <v>0.69817539940277684</v>
      </c>
      <c r="E13" s="10">
        <f t="shared" si="1"/>
        <v>5.5318256545633937E-2</v>
      </c>
      <c r="F13">
        <f t="shared" si="2"/>
        <v>3.0601095072485718E-3</v>
      </c>
    </row>
    <row r="14" spans="1:15" x14ac:dyDescent="0.35">
      <c r="A14">
        <v>6.5</v>
      </c>
      <c r="B14" s="8">
        <v>0.73493975903614461</v>
      </c>
      <c r="C14">
        <v>83</v>
      </c>
      <c r="D14">
        <f t="shared" si="0"/>
        <v>0.71104231557009412</v>
      </c>
      <c r="E14" s="10">
        <f t="shared" si="1"/>
        <v>2.3897443466050494E-2</v>
      </c>
      <c r="F14">
        <f t="shared" si="2"/>
        <v>5.7108780421307945E-4</v>
      </c>
    </row>
    <row r="15" spans="1:15" x14ac:dyDescent="0.35">
      <c r="A15">
        <v>7</v>
      </c>
      <c r="B15" s="8">
        <v>0.73584905660377353</v>
      </c>
      <c r="C15">
        <v>53</v>
      </c>
      <c r="D15">
        <f t="shared" si="0"/>
        <v>0.72390923173741151</v>
      </c>
      <c r="E15" s="10">
        <f t="shared" si="1"/>
        <v>1.1939824866362025E-2</v>
      </c>
      <c r="F15">
        <f t="shared" si="2"/>
        <v>1.4255941783939695E-4</v>
      </c>
    </row>
    <row r="16" spans="1:15" x14ac:dyDescent="0.35">
      <c r="A16">
        <v>7.5</v>
      </c>
      <c r="B16" s="8">
        <v>0.78</v>
      </c>
      <c r="C16">
        <v>50</v>
      </c>
      <c r="D16">
        <f t="shared" si="0"/>
        <v>0.73677614790472878</v>
      </c>
      <c r="E16" s="10">
        <f t="shared" si="1"/>
        <v>4.3223852095271242E-2</v>
      </c>
      <c r="F16">
        <f t="shared" si="2"/>
        <v>1.8683013899538842E-3</v>
      </c>
    </row>
    <row r="17" spans="1:6" x14ac:dyDescent="0.35">
      <c r="A17">
        <v>8</v>
      </c>
      <c r="B17" s="8">
        <v>0.8125</v>
      </c>
      <c r="C17">
        <v>16</v>
      </c>
      <c r="D17">
        <f t="shared" si="0"/>
        <v>0.74964306407204617</v>
      </c>
      <c r="E17" s="10">
        <f t="shared" si="1"/>
        <v>6.2856935927953828E-2</v>
      </c>
      <c r="F17">
        <f t="shared" si="2"/>
        <v>3.9509943942508926E-3</v>
      </c>
    </row>
    <row r="18" spans="1:6" x14ac:dyDescent="0.35">
      <c r="A18">
        <v>8.5</v>
      </c>
      <c r="B18" s="8">
        <v>0.77272727272727271</v>
      </c>
      <c r="C18">
        <v>22</v>
      </c>
      <c r="D18">
        <f t="shared" si="0"/>
        <v>0.76250998023936356</v>
      </c>
      <c r="E18" s="10">
        <f t="shared" si="1"/>
        <v>1.0217292487909146E-2</v>
      </c>
      <c r="F18">
        <f t="shared" si="2"/>
        <v>1.0439306578348467E-4</v>
      </c>
    </row>
    <row r="19" spans="1:6" x14ac:dyDescent="0.35">
      <c r="A19">
        <v>9</v>
      </c>
      <c r="B19" s="8">
        <v>0.76470588235294112</v>
      </c>
      <c r="C19">
        <v>17</v>
      </c>
      <c r="D19">
        <f t="shared" si="0"/>
        <v>0.77537689640668095</v>
      </c>
      <c r="E19" s="10">
        <f t="shared" si="1"/>
        <v>1.0671014053739825E-2</v>
      </c>
      <c r="F19">
        <f t="shared" si="2"/>
        <v>1.1387054093511284E-4</v>
      </c>
    </row>
    <row r="20" spans="1:6" x14ac:dyDescent="0.35">
      <c r="A20">
        <v>9.5</v>
      </c>
      <c r="B20" s="8">
        <v>0.7</v>
      </c>
      <c r="C20">
        <v>20</v>
      </c>
      <c r="D20">
        <f t="shared" si="0"/>
        <v>0.78824381257399823</v>
      </c>
      <c r="E20" s="10">
        <f t="shared" si="1"/>
        <v>8.824381257399827E-2</v>
      </c>
      <c r="F20">
        <f t="shared" si="2"/>
        <v>7.7869704575949349E-3</v>
      </c>
    </row>
    <row r="21" spans="1:6" x14ac:dyDescent="0.35">
      <c r="A21">
        <v>10</v>
      </c>
      <c r="B21" s="8">
        <v>0.8</v>
      </c>
      <c r="C21">
        <v>20</v>
      </c>
      <c r="D21">
        <f t="shared" si="0"/>
        <v>0.80111072874131561</v>
      </c>
      <c r="E21" s="10">
        <f t="shared" si="1"/>
        <v>1.1107287413155698E-3</v>
      </c>
      <c r="F21">
        <f t="shared" si="2"/>
        <v>1.2337183367844698E-6</v>
      </c>
    </row>
    <row r="22" spans="1:6" x14ac:dyDescent="0.35">
      <c r="A22">
        <v>10.5</v>
      </c>
      <c r="B22" s="8">
        <v>0.7142857142857143</v>
      </c>
      <c r="C22">
        <v>21</v>
      </c>
      <c r="D22">
        <f t="shared" si="0"/>
        <v>0.813977644908633</v>
      </c>
      <c r="E22" s="10">
        <f t="shared" si="1"/>
        <v>9.9691930622918701E-2</v>
      </c>
      <c r="F22">
        <f t="shared" si="2"/>
        <v>9.9384810313248358E-3</v>
      </c>
    </row>
    <row r="23" spans="1:6" x14ac:dyDescent="0.35">
      <c r="A23">
        <v>11</v>
      </c>
      <c r="B23" s="8">
        <v>0.8</v>
      </c>
      <c r="C23">
        <v>5</v>
      </c>
      <c r="D23">
        <f t="shared" si="0"/>
        <v>0.82684456107595028</v>
      </c>
      <c r="E23" s="10">
        <f t="shared" si="1"/>
        <v>2.6844561075950235E-2</v>
      </c>
      <c r="F23">
        <f t="shared" si="2"/>
        <v>7.2063045936042241E-4</v>
      </c>
    </row>
    <row r="24" spans="1:6" x14ac:dyDescent="0.35">
      <c r="A24">
        <v>11.5</v>
      </c>
      <c r="B24" s="8">
        <v>1</v>
      </c>
      <c r="C24">
        <v>10</v>
      </c>
      <c r="D24">
        <f t="shared" si="0"/>
        <v>0.83971147724326767</v>
      </c>
      <c r="E24" s="10">
        <f t="shared" si="1"/>
        <v>0.16028852275673233</v>
      </c>
      <c r="F24">
        <f t="shared" si="2"/>
        <v>2.56924105275355E-2</v>
      </c>
    </row>
    <row r="25" spans="1:6" x14ac:dyDescent="0.35">
      <c r="A25">
        <v>12</v>
      </c>
      <c r="B25" s="8">
        <v>0.8571428571428571</v>
      </c>
      <c r="C25">
        <v>7</v>
      </c>
      <c r="D25">
        <f t="shared" si="0"/>
        <v>0.85257839341058506</v>
      </c>
      <c r="E25" s="10">
        <f t="shared" si="1"/>
        <v>4.5644637322720394E-3</v>
      </c>
      <c r="F25">
        <f t="shared" si="2"/>
        <v>2.0834329163226797E-5</v>
      </c>
    </row>
    <row r="26" spans="1:6" x14ac:dyDescent="0.35">
      <c r="A26">
        <v>12.5</v>
      </c>
      <c r="B26" s="8">
        <v>0.8</v>
      </c>
      <c r="C26">
        <v>5</v>
      </c>
      <c r="D26">
        <f t="shared" si="0"/>
        <v>0.86544530957790244</v>
      </c>
      <c r="E26" s="10">
        <f t="shared" si="1"/>
        <v>6.54453095779024E-2</v>
      </c>
      <c r="F26">
        <f t="shared" si="2"/>
        <v>4.2830885457474837E-3</v>
      </c>
    </row>
    <row r="27" spans="1:6" x14ac:dyDescent="0.35">
      <c r="A27">
        <v>13</v>
      </c>
      <c r="B27" s="8">
        <v>1</v>
      </c>
      <c r="C27">
        <v>4</v>
      </c>
      <c r="D27">
        <f t="shared" si="0"/>
        <v>0.87831222574521983</v>
      </c>
      <c r="E27" s="10">
        <f t="shared" si="1"/>
        <v>0.12168777425478017</v>
      </c>
      <c r="F27">
        <f t="shared" si="2"/>
        <v>1.4807914403082338E-2</v>
      </c>
    </row>
    <row r="28" spans="1:6" x14ac:dyDescent="0.35">
      <c r="A28">
        <v>13.5</v>
      </c>
      <c r="B28" s="8">
        <v>1</v>
      </c>
      <c r="C28">
        <v>9</v>
      </c>
      <c r="D28">
        <f t="shared" si="0"/>
        <v>0.89117914191253711</v>
      </c>
      <c r="E28" s="10">
        <f t="shared" si="1"/>
        <v>0.10882085808746289</v>
      </c>
      <c r="F28">
        <f t="shared" si="2"/>
        <v>1.1841979154891737E-2</v>
      </c>
    </row>
    <row r="29" spans="1:6" x14ac:dyDescent="0.35">
      <c r="A29">
        <v>14</v>
      </c>
      <c r="B29" s="8">
        <v>1</v>
      </c>
      <c r="C29">
        <v>4</v>
      </c>
      <c r="D29">
        <f t="shared" si="0"/>
        <v>0.90404605807985439</v>
      </c>
      <c r="E29" s="10">
        <f t="shared" si="1"/>
        <v>9.5953941920145613E-2</v>
      </c>
      <c r="F29">
        <f t="shared" si="2"/>
        <v>9.207158970014678E-3</v>
      </c>
    </row>
    <row r="30" spans="1:6" x14ac:dyDescent="0.35">
      <c r="A30">
        <v>14.5</v>
      </c>
      <c r="B30" s="8">
        <v>1</v>
      </c>
      <c r="C30">
        <v>2</v>
      </c>
      <c r="D30">
        <f t="shared" si="0"/>
        <v>0.91691297424717177</v>
      </c>
      <c r="E30" s="10">
        <f t="shared" si="1"/>
        <v>8.3087025752828225E-2</v>
      </c>
      <c r="F30">
        <f t="shared" si="2"/>
        <v>6.9034538484511404E-3</v>
      </c>
    </row>
    <row r="31" spans="1:6" x14ac:dyDescent="0.35">
      <c r="A31">
        <v>15</v>
      </c>
      <c r="B31" s="8">
        <v>1</v>
      </c>
      <c r="C31">
        <v>2</v>
      </c>
      <c r="D31">
        <f t="shared" si="0"/>
        <v>0.92977989041448916</v>
      </c>
      <c r="E31" s="10">
        <f t="shared" si="1"/>
        <v>7.0220109585510837E-2</v>
      </c>
      <c r="F31">
        <f t="shared" si="2"/>
        <v>4.9308637902011508E-3</v>
      </c>
    </row>
    <row r="32" spans="1:6" x14ac:dyDescent="0.35">
      <c r="A32">
        <v>15.5</v>
      </c>
      <c r="B32" s="8">
        <v>1</v>
      </c>
      <c r="C32">
        <v>4</v>
      </c>
      <c r="D32">
        <f t="shared" si="0"/>
        <v>0.94264680658180655</v>
      </c>
      <c r="E32" s="10">
        <f t="shared" si="1"/>
        <v>5.7353193418193449E-2</v>
      </c>
      <c r="F32">
        <f t="shared" si="2"/>
        <v>3.2893887952647085E-3</v>
      </c>
    </row>
    <row r="33" spans="1:6" x14ac:dyDescent="0.35">
      <c r="A33">
        <v>17</v>
      </c>
      <c r="B33" s="8">
        <v>1</v>
      </c>
      <c r="C33">
        <v>1</v>
      </c>
      <c r="D33">
        <f t="shared" si="0"/>
        <v>0.9812475550837586</v>
      </c>
      <c r="E33" s="10">
        <f t="shared" si="1"/>
        <v>1.8752444916241395E-2</v>
      </c>
      <c r="F33">
        <f t="shared" si="2"/>
        <v>3.5165419033666778E-4</v>
      </c>
    </row>
    <row r="34" spans="1:6" x14ac:dyDescent="0.35">
      <c r="A34">
        <v>19.5</v>
      </c>
      <c r="B34" s="8">
        <v>1</v>
      </c>
      <c r="C34">
        <v>1</v>
      </c>
      <c r="D34">
        <f t="shared" si="0"/>
        <v>1.0455821359203452</v>
      </c>
      <c r="E34" s="10">
        <f t="shared" si="1"/>
        <v>4.5582135920345213E-2</v>
      </c>
      <c r="F34">
        <f t="shared" si="2"/>
        <v>2.0777311150608252E-3</v>
      </c>
    </row>
    <row r="35" spans="1:6" x14ac:dyDescent="0.35">
      <c r="A35">
        <v>26.5</v>
      </c>
      <c r="B35" s="8">
        <v>1</v>
      </c>
      <c r="C35">
        <v>1</v>
      </c>
      <c r="D35">
        <f t="shared" si="0"/>
        <v>1.2257189622627882</v>
      </c>
      <c r="E35" s="10">
        <f t="shared" si="1"/>
        <v>0.2257189622627882</v>
      </c>
      <c r="F35">
        <f t="shared" si="2"/>
        <v>5.0949049924990004E-2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24AB9F-0819-4772-9A1A-9CFC5BC5BD43}">
  <dimension ref="A1:N35"/>
  <sheetViews>
    <sheetView workbookViewId="0">
      <selection activeCell="F2" sqref="F2"/>
    </sheetView>
  </sheetViews>
  <sheetFormatPr defaultRowHeight="14.5" x14ac:dyDescent="0.35"/>
  <sheetData>
    <row r="1" spans="1:14" x14ac:dyDescent="0.35">
      <c r="A1" s="4" t="s">
        <v>733</v>
      </c>
      <c r="B1" s="4" t="s">
        <v>744</v>
      </c>
      <c r="C1" s="4" t="s">
        <v>756</v>
      </c>
      <c r="D1" s="4" t="s">
        <v>757</v>
      </c>
      <c r="E1" s="4" t="s">
        <v>749</v>
      </c>
      <c r="F1" s="4" t="s">
        <v>766</v>
      </c>
      <c r="G1" s="4" t="s">
        <v>764</v>
      </c>
    </row>
    <row r="2" spans="1:14" x14ac:dyDescent="0.35">
      <c r="A2">
        <v>0</v>
      </c>
      <c r="B2" s="8">
        <v>0.5</v>
      </c>
      <c r="C2" s="8">
        <f>1/(1+EXP(-($J$14+$J$15*A2)))</f>
        <v>0.5</v>
      </c>
      <c r="D2" s="10">
        <f>B2-C2</f>
        <v>0</v>
      </c>
      <c r="E2">
        <f>D2^2</f>
        <v>0</v>
      </c>
      <c r="F2">
        <v>8</v>
      </c>
      <c r="G2">
        <f>F2*E2</f>
        <v>0</v>
      </c>
    </row>
    <row r="3" spans="1:14" x14ac:dyDescent="0.35">
      <c r="A3">
        <v>1</v>
      </c>
      <c r="B3" s="8">
        <v>0.6333333333333333</v>
      </c>
      <c r="C3" s="8">
        <f t="shared" ref="C3:C35" si="0">1/(1+EXP(-($J$14+$J$15*A3)))</f>
        <v>0.53614918469787154</v>
      </c>
      <c r="D3" s="10">
        <f t="shared" ref="D3:D35" si="1">B3-C3</f>
        <v>9.7184148635461765E-2</v>
      </c>
      <c r="E3">
        <f t="shared" ref="E3:E35" si="2">D3^2</f>
        <v>9.4447587459995253E-3</v>
      </c>
      <c r="F3">
        <v>60</v>
      </c>
      <c r="G3">
        <f t="shared" ref="G3:G35" si="3">F3*E3</f>
        <v>0.56668552475997147</v>
      </c>
      <c r="L3" s="11"/>
      <c r="M3" s="11"/>
      <c r="N3" s="11"/>
    </row>
    <row r="4" spans="1:14" x14ac:dyDescent="0.35">
      <c r="A4">
        <v>1.5</v>
      </c>
      <c r="B4" s="8">
        <v>0.5757575757575758</v>
      </c>
      <c r="C4" s="8">
        <f t="shared" si="0"/>
        <v>0.55410586578003673</v>
      </c>
      <c r="D4" s="10">
        <f t="shared" si="1"/>
        <v>2.1651709977539069E-2</v>
      </c>
      <c r="E4">
        <f t="shared" si="2"/>
        <v>4.6879654495146487E-4</v>
      </c>
      <c r="F4">
        <v>33</v>
      </c>
      <c r="G4">
        <f t="shared" si="3"/>
        <v>1.547028598339834E-2</v>
      </c>
      <c r="I4" t="s">
        <v>759</v>
      </c>
      <c r="L4" s="11"/>
      <c r="M4" s="11"/>
      <c r="N4" s="11"/>
    </row>
    <row r="5" spans="1:14" x14ac:dyDescent="0.35">
      <c r="A5">
        <v>2</v>
      </c>
      <c r="B5" s="8">
        <v>0.46296296296296297</v>
      </c>
      <c r="C5" s="8">
        <f t="shared" si="0"/>
        <v>0.57192242697052942</v>
      </c>
      <c r="D5" s="10">
        <f t="shared" si="1"/>
        <v>-0.10895946400756645</v>
      </c>
      <c r="E5">
        <f t="shared" si="2"/>
        <v>1.187216479681617E-2</v>
      </c>
      <c r="F5">
        <v>54</v>
      </c>
      <c r="G5">
        <f t="shared" si="3"/>
        <v>0.64109689902807321</v>
      </c>
      <c r="I5" s="9">
        <f>SUM(E2:E35)</f>
        <v>0.20853169805459387</v>
      </c>
    </row>
    <row r="6" spans="1:14" x14ac:dyDescent="0.35">
      <c r="A6">
        <v>2.5</v>
      </c>
      <c r="B6" s="8">
        <v>0.55000000000000004</v>
      </c>
      <c r="C6" s="8">
        <f t="shared" si="0"/>
        <v>0.58955441864109759</v>
      </c>
      <c r="D6" s="10">
        <f t="shared" si="1"/>
        <v>-3.9554418641097544E-2</v>
      </c>
      <c r="E6">
        <f t="shared" si="2"/>
        <v>1.5645520340352049E-3</v>
      </c>
      <c r="F6">
        <v>100</v>
      </c>
      <c r="G6">
        <f t="shared" si="3"/>
        <v>0.15645520340352048</v>
      </c>
    </row>
    <row r="7" spans="1:14" x14ac:dyDescent="0.35">
      <c r="A7">
        <v>3</v>
      </c>
      <c r="B7" s="8">
        <v>0.56153846153846154</v>
      </c>
      <c r="C7" s="8">
        <f t="shared" si="0"/>
        <v>0.60695926225342312</v>
      </c>
      <c r="D7" s="10">
        <f t="shared" si="1"/>
        <v>-4.5420800714961573E-2</v>
      </c>
      <c r="E7">
        <f t="shared" si="2"/>
        <v>2.0630491375882537E-3</v>
      </c>
      <c r="F7">
        <v>130</v>
      </c>
      <c r="G7">
        <f t="shared" si="3"/>
        <v>0.26819638788647299</v>
      </c>
      <c r="I7" t="s">
        <v>760</v>
      </c>
    </row>
    <row r="8" spans="1:14" x14ac:dyDescent="0.35">
      <c r="A8">
        <v>3.5</v>
      </c>
      <c r="B8" s="8">
        <v>0.69599999999999995</v>
      </c>
      <c r="C8" s="8">
        <f t="shared" si="0"/>
        <v>0.62409664156745004</v>
      </c>
      <c r="D8" s="10">
        <f t="shared" si="1"/>
        <v>7.1903358432549913E-2</v>
      </c>
      <c r="E8">
        <f t="shared" si="2"/>
        <v>5.1700929538797463E-3</v>
      </c>
      <c r="F8">
        <v>125</v>
      </c>
      <c r="G8">
        <f t="shared" si="3"/>
        <v>0.64626161923496828</v>
      </c>
      <c r="I8" t="s">
        <v>759</v>
      </c>
    </row>
    <row r="9" spans="1:14" x14ac:dyDescent="0.35">
      <c r="A9">
        <v>4</v>
      </c>
      <c r="B9" s="8">
        <v>0.61363636363636365</v>
      </c>
      <c r="C9" s="8">
        <f t="shared" si="0"/>
        <v>0.64092884696998687</v>
      </c>
      <c r="D9" s="10">
        <f t="shared" si="1"/>
        <v>-2.7292483333623219E-2</v>
      </c>
      <c r="E9">
        <f t="shared" si="2"/>
        <v>7.4487964651610112E-4</v>
      </c>
      <c r="F9">
        <v>44</v>
      </c>
      <c r="G9">
        <f t="shared" si="3"/>
        <v>3.277470444670845E-2</v>
      </c>
      <c r="I9" s="9">
        <f>SUM(G2:G35)</f>
        <v>4.8201239850557602</v>
      </c>
    </row>
    <row r="10" spans="1:14" x14ac:dyDescent="0.35">
      <c r="A10">
        <v>4.5</v>
      </c>
      <c r="B10" s="8">
        <v>0.61764705882352944</v>
      </c>
      <c r="C10" s="8">
        <f t="shared" si="0"/>
        <v>0.65742106740703865</v>
      </c>
      <c r="D10" s="10">
        <f t="shared" si="1"/>
        <v>-3.9774008583509213E-2</v>
      </c>
      <c r="E10">
        <f t="shared" si="2"/>
        <v>1.5819717588010645E-3</v>
      </c>
      <c r="F10">
        <v>34</v>
      </c>
      <c r="G10">
        <f t="shared" si="3"/>
        <v>5.3787039799236193E-2</v>
      </c>
    </row>
    <row r="11" spans="1:14" x14ac:dyDescent="0.35">
      <c r="A11">
        <v>5</v>
      </c>
      <c r="B11" s="8">
        <v>0.54838709677419351</v>
      </c>
      <c r="C11" s="8">
        <f t="shared" si="0"/>
        <v>0.67354162615097513</v>
      </c>
      <c r="D11" s="10">
        <f t="shared" si="1"/>
        <v>-0.12515452937678162</v>
      </c>
      <c r="E11">
        <f t="shared" si="2"/>
        <v>1.5663656223523694E-2</v>
      </c>
      <c r="F11">
        <v>31</v>
      </c>
      <c r="G11">
        <f t="shared" si="3"/>
        <v>0.48557334292923454</v>
      </c>
    </row>
    <row r="12" spans="1:14" x14ac:dyDescent="0.35">
      <c r="A12">
        <v>5.5</v>
      </c>
      <c r="B12" s="8">
        <v>0.80434782608695654</v>
      </c>
      <c r="C12" s="8">
        <f t="shared" si="0"/>
        <v>0.68926215841464766</v>
      </c>
      <c r="D12" s="10">
        <f t="shared" si="1"/>
        <v>0.11508566767230888</v>
      </c>
      <c r="E12">
        <f t="shared" si="2"/>
        <v>1.3244710903581121E-2</v>
      </c>
      <c r="F12">
        <v>46</v>
      </c>
      <c r="G12">
        <f t="shared" si="3"/>
        <v>0.60925670156473155</v>
      </c>
    </row>
    <row r="13" spans="1:14" x14ac:dyDescent="0.35">
      <c r="A13">
        <v>6</v>
      </c>
      <c r="B13" s="8">
        <v>0.6428571428571429</v>
      </c>
      <c r="C13" s="8">
        <f t="shared" si="0"/>
        <v>0.70455773055749416</v>
      </c>
      <c r="D13" s="10">
        <f t="shared" si="1"/>
        <v>-6.170058770035125E-2</v>
      </c>
      <c r="E13">
        <f t="shared" si="2"/>
        <v>3.8069625225687358E-3</v>
      </c>
      <c r="F13">
        <v>42</v>
      </c>
      <c r="G13">
        <f t="shared" si="3"/>
        <v>0.15989242594788691</v>
      </c>
      <c r="I13" t="s">
        <v>761</v>
      </c>
    </row>
    <row r="14" spans="1:14" x14ac:dyDescent="0.35">
      <c r="A14">
        <v>6.5</v>
      </c>
      <c r="B14" s="8">
        <v>0.73493975903614461</v>
      </c>
      <c r="C14" s="8">
        <f t="shared" si="0"/>
        <v>0.71940690224120074</v>
      </c>
      <c r="D14" s="10">
        <f t="shared" si="1"/>
        <v>1.5532856794943872E-2</v>
      </c>
      <c r="E14">
        <f t="shared" si="2"/>
        <v>2.4126964021223401E-4</v>
      </c>
      <c r="F14">
        <v>83</v>
      </c>
      <c r="G14">
        <f t="shared" si="3"/>
        <v>2.0025380137615421E-2</v>
      </c>
      <c r="I14" t="s">
        <v>762</v>
      </c>
      <c r="J14" s="15">
        <v>0</v>
      </c>
    </row>
    <row r="15" spans="1:14" x14ac:dyDescent="0.35">
      <c r="A15">
        <v>7</v>
      </c>
      <c r="B15" s="8">
        <v>0.73584905660377353</v>
      </c>
      <c r="C15" s="8">
        <f t="shared" si="0"/>
        <v>0.73379173432521894</v>
      </c>
      <c r="D15" s="10">
        <f t="shared" si="1"/>
        <v>2.0573222785545964E-3</v>
      </c>
      <c r="E15">
        <f t="shared" si="2"/>
        <v>4.2325749578370765E-6</v>
      </c>
      <c r="F15">
        <v>53</v>
      </c>
      <c r="G15">
        <f t="shared" si="3"/>
        <v>2.2432647276536506E-4</v>
      </c>
      <c r="I15" t="s">
        <v>763</v>
      </c>
      <c r="J15" s="15">
        <v>0.14484947022188674</v>
      </c>
    </row>
    <row r="16" spans="1:14" x14ac:dyDescent="0.35">
      <c r="A16">
        <v>7.5</v>
      </c>
      <c r="B16" s="8">
        <v>0.78</v>
      </c>
      <c r="C16" s="8">
        <f t="shared" si="0"/>
        <v>0.74769774650121823</v>
      </c>
      <c r="D16" s="10">
        <f t="shared" si="1"/>
        <v>3.2302253498781797E-2</v>
      </c>
      <c r="E16">
        <f t="shared" si="2"/>
        <v>1.0434355810995607E-3</v>
      </c>
      <c r="F16">
        <v>50</v>
      </c>
      <c r="G16">
        <f t="shared" si="3"/>
        <v>5.2171779054978037E-2</v>
      </c>
    </row>
    <row r="17" spans="1:7" x14ac:dyDescent="0.35">
      <c r="A17">
        <v>8</v>
      </c>
      <c r="B17" s="8">
        <v>0.8125</v>
      </c>
      <c r="C17" s="8">
        <f t="shared" si="0"/>
        <v>0.76111382962254637</v>
      </c>
      <c r="D17" s="10">
        <f t="shared" si="1"/>
        <v>5.1386170377453633E-2</v>
      </c>
      <c r="E17">
        <f t="shared" si="2"/>
        <v>2.6405385060606934E-3</v>
      </c>
      <c r="F17">
        <v>16</v>
      </c>
      <c r="G17">
        <f t="shared" si="3"/>
        <v>4.2248616096971094E-2</v>
      </c>
    </row>
    <row r="18" spans="1:7" x14ac:dyDescent="0.35">
      <c r="A18">
        <v>8.5</v>
      </c>
      <c r="B18" s="8">
        <v>0.77272727272727271</v>
      </c>
      <c r="C18" s="8">
        <f t="shared" si="0"/>
        <v>0.77403211837814023</v>
      </c>
      <c r="D18" s="10">
        <f t="shared" si="1"/>
        <v>-1.3048456508675255E-3</v>
      </c>
      <c r="E18">
        <f t="shared" si="2"/>
        <v>1.7026221725878961E-6</v>
      </c>
      <c r="F18">
        <v>22</v>
      </c>
      <c r="G18">
        <f t="shared" si="3"/>
        <v>3.7457687796933716E-5</v>
      </c>
    </row>
    <row r="19" spans="1:7" x14ac:dyDescent="0.35">
      <c r="A19">
        <v>9</v>
      </c>
      <c r="B19" s="8">
        <v>0.76470588235294112</v>
      </c>
      <c r="C19" s="8">
        <f t="shared" si="0"/>
        <v>0.78644783039286137</v>
      </c>
      <c r="D19" s="10">
        <f t="shared" si="1"/>
        <v>-2.1741948039920245E-2</v>
      </c>
      <c r="E19">
        <f t="shared" si="2"/>
        <v>4.7271230457059175E-4</v>
      </c>
      <c r="F19">
        <v>17</v>
      </c>
      <c r="G19">
        <f t="shared" si="3"/>
        <v>8.0361091777000591E-3</v>
      </c>
    </row>
    <row r="20" spans="1:7" x14ac:dyDescent="0.35">
      <c r="A20">
        <v>9.5</v>
      </c>
      <c r="B20" s="8">
        <v>0.7</v>
      </c>
      <c r="C20" s="8">
        <f t="shared" si="0"/>
        <v>0.79835907802313377</v>
      </c>
      <c r="D20" s="10">
        <f t="shared" si="1"/>
        <v>-9.8359078023133817E-2</v>
      </c>
      <c r="E20">
        <f t="shared" si="2"/>
        <v>9.6745082295609259E-3</v>
      </c>
      <c r="F20">
        <v>20</v>
      </c>
      <c r="G20">
        <f t="shared" si="3"/>
        <v>0.19349016459121851</v>
      </c>
    </row>
    <row r="21" spans="1:7" x14ac:dyDescent="0.35">
      <c r="A21">
        <v>10</v>
      </c>
      <c r="B21" s="8">
        <v>0.8</v>
      </c>
      <c r="C21" s="8">
        <f t="shared" si="0"/>
        <v>0.80976665908297196</v>
      </c>
      <c r="D21" s="10">
        <f t="shared" si="1"/>
        <v>-9.766659082971918E-3</v>
      </c>
      <c r="E21">
        <f t="shared" si="2"/>
        <v>9.5387629642997869E-5</v>
      </c>
      <c r="F21">
        <v>20</v>
      </c>
      <c r="G21">
        <f t="shared" si="3"/>
        <v>1.9077525928599573E-3</v>
      </c>
    </row>
    <row r="22" spans="1:7" x14ac:dyDescent="0.35">
      <c r="A22">
        <v>10.5</v>
      </c>
      <c r="B22" s="8">
        <v>0.7142857142857143</v>
      </c>
      <c r="C22" s="8">
        <f t="shared" si="0"/>
        <v>0.82067383251270831</v>
      </c>
      <c r="D22" s="10">
        <f t="shared" si="1"/>
        <v>-0.10638811822699401</v>
      </c>
      <c r="E22">
        <f t="shared" si="2"/>
        <v>1.1318431699880855E-2</v>
      </c>
      <c r="F22">
        <v>21</v>
      </c>
      <c r="G22">
        <f t="shared" si="3"/>
        <v>0.23768706569749795</v>
      </c>
    </row>
    <row r="23" spans="1:7" x14ac:dyDescent="0.35">
      <c r="A23">
        <v>11</v>
      </c>
      <c r="B23" s="8">
        <v>0.8</v>
      </c>
      <c r="C23" s="8">
        <f t="shared" si="0"/>
        <v>0.83108608462662281</v>
      </c>
      <c r="D23" s="10">
        <f t="shared" si="1"/>
        <v>-3.1086084626622768E-2</v>
      </c>
      <c r="E23">
        <f t="shared" si="2"/>
        <v>9.6634465741355236E-4</v>
      </c>
      <c r="F23">
        <v>5</v>
      </c>
      <c r="G23">
        <f t="shared" si="3"/>
        <v>4.8317232870677615E-3</v>
      </c>
    </row>
    <row r="24" spans="1:7" x14ac:dyDescent="0.35">
      <c r="A24">
        <v>11.5</v>
      </c>
      <c r="B24" s="8">
        <v>1</v>
      </c>
      <c r="C24" s="8">
        <f t="shared" si="0"/>
        <v>0.84101089108317084</v>
      </c>
      <c r="D24" s="10">
        <f t="shared" si="1"/>
        <v>0.15898910891682916</v>
      </c>
      <c r="E24">
        <f t="shared" si="2"/>
        <v>2.5277536754167364E-2</v>
      </c>
      <c r="F24">
        <v>10</v>
      </c>
      <c r="G24">
        <f t="shared" si="3"/>
        <v>0.25277536754167362</v>
      </c>
    </row>
    <row r="25" spans="1:7" x14ac:dyDescent="0.35">
      <c r="A25">
        <v>12</v>
      </c>
      <c r="B25" s="8">
        <v>0.8571428571428571</v>
      </c>
      <c r="C25" s="8">
        <f t="shared" si="0"/>
        <v>0.85045747914863956</v>
      </c>
      <c r="D25" s="10">
        <f t="shared" si="1"/>
        <v>6.685377994217534E-3</v>
      </c>
      <c r="E25">
        <f t="shared" si="2"/>
        <v>4.4694278925568056E-5</v>
      </c>
      <c r="F25">
        <v>7</v>
      </c>
      <c r="G25">
        <f t="shared" si="3"/>
        <v>3.1285995247897641E-4</v>
      </c>
    </row>
    <row r="26" spans="1:7" x14ac:dyDescent="0.35">
      <c r="A26">
        <v>12.5</v>
      </c>
      <c r="B26" s="8">
        <v>0.8</v>
      </c>
      <c r="C26" s="8">
        <f t="shared" si="0"/>
        <v>0.85943659420524399</v>
      </c>
      <c r="D26" s="10">
        <f t="shared" si="1"/>
        <v>-5.9436594205243942E-2</v>
      </c>
      <c r="E26">
        <f t="shared" si="2"/>
        <v>3.5327087307188377E-3</v>
      </c>
      <c r="F26">
        <v>5</v>
      </c>
      <c r="G26">
        <f t="shared" si="3"/>
        <v>1.7663543653594189E-2</v>
      </c>
    </row>
    <row r="27" spans="1:7" x14ac:dyDescent="0.35">
      <c r="A27">
        <v>13</v>
      </c>
      <c r="B27" s="8">
        <v>1</v>
      </c>
      <c r="C27" s="8">
        <f t="shared" si="0"/>
        <v>0.86796027381740271</v>
      </c>
      <c r="D27" s="10">
        <f t="shared" si="1"/>
        <v>0.13203972618259729</v>
      </c>
      <c r="E27">
        <f t="shared" si="2"/>
        <v>1.743448929037527E-2</v>
      </c>
      <c r="F27">
        <v>4</v>
      </c>
      <c r="G27">
        <f t="shared" si="3"/>
        <v>6.973795716150108E-2</v>
      </c>
    </row>
    <row r="28" spans="1:7" x14ac:dyDescent="0.35">
      <c r="A28">
        <v>13.5</v>
      </c>
      <c r="B28" s="8">
        <v>1</v>
      </c>
      <c r="C28" s="8">
        <f t="shared" si="0"/>
        <v>0.8760416320401595</v>
      </c>
      <c r="D28" s="10">
        <f t="shared" si="1"/>
        <v>0.1239583679598405</v>
      </c>
      <c r="E28">
        <f t="shared" si="2"/>
        <v>1.5365676987267211E-2</v>
      </c>
      <c r="F28">
        <v>9</v>
      </c>
      <c r="G28">
        <f t="shared" si="3"/>
        <v>0.13829109288540489</v>
      </c>
    </row>
    <row r="29" spans="1:7" x14ac:dyDescent="0.35">
      <c r="A29">
        <v>14</v>
      </c>
      <c r="B29" s="8">
        <v>1</v>
      </c>
      <c r="C29" s="8">
        <f t="shared" si="0"/>
        <v>0.88369465605136666</v>
      </c>
      <c r="D29" s="10">
        <f t="shared" si="1"/>
        <v>0.11630534394863334</v>
      </c>
      <c r="E29">
        <f t="shared" si="2"/>
        <v>1.3526933031009903E-2</v>
      </c>
      <c r="F29">
        <v>4</v>
      </c>
      <c r="G29">
        <f t="shared" si="3"/>
        <v>5.4107732124039611E-2</v>
      </c>
    </row>
    <row r="30" spans="1:7" x14ac:dyDescent="0.35">
      <c r="A30">
        <v>14.5</v>
      </c>
      <c r="B30" s="8">
        <v>1</v>
      </c>
      <c r="C30" s="8">
        <f t="shared" si="0"/>
        <v>0.89093401662944693</v>
      </c>
      <c r="D30" s="10">
        <f t="shared" si="1"/>
        <v>0.10906598337055307</v>
      </c>
      <c r="E30">
        <f t="shared" si="2"/>
        <v>1.1895388728585757E-2</v>
      </c>
      <c r="F30">
        <v>2</v>
      </c>
      <c r="G30">
        <f t="shared" si="3"/>
        <v>2.3790777457171515E-2</v>
      </c>
    </row>
    <row r="31" spans="1:7" x14ac:dyDescent="0.35">
      <c r="A31">
        <v>15</v>
      </c>
      <c r="B31" s="8">
        <v>1</v>
      </c>
      <c r="C31" s="8">
        <f t="shared" si="0"/>
        <v>0.89777489349172757</v>
      </c>
      <c r="D31" s="10">
        <f t="shared" si="1"/>
        <v>0.10222510650827243</v>
      </c>
      <c r="E31">
        <f t="shared" si="2"/>
        <v>1.0449972400627644E-2</v>
      </c>
      <c r="F31">
        <v>2</v>
      </c>
      <c r="G31">
        <f t="shared" si="3"/>
        <v>2.0899944801255288E-2</v>
      </c>
    </row>
    <row r="32" spans="1:7" x14ac:dyDescent="0.35">
      <c r="A32">
        <v>15.5</v>
      </c>
      <c r="B32" s="8">
        <v>1</v>
      </c>
      <c r="C32" s="8">
        <f t="shared" si="0"/>
        <v>0.90423281606088424</v>
      </c>
      <c r="D32" s="10">
        <f t="shared" si="1"/>
        <v>9.5767183939115763E-2</v>
      </c>
      <c r="E32">
        <f t="shared" si="2"/>
        <v>9.1713535196284324E-3</v>
      </c>
      <c r="F32">
        <v>4</v>
      </c>
      <c r="G32">
        <f t="shared" si="3"/>
        <v>3.668541407851373E-2</v>
      </c>
    </row>
    <row r="33" spans="1:7" x14ac:dyDescent="0.35">
      <c r="A33">
        <v>17</v>
      </c>
      <c r="B33" s="8">
        <v>1</v>
      </c>
      <c r="C33" s="8">
        <f t="shared" si="0"/>
        <v>0.92146648961129662</v>
      </c>
      <c r="D33" s="10">
        <f t="shared" si="1"/>
        <v>7.8533510388703376E-2</v>
      </c>
      <c r="E33">
        <f t="shared" si="2"/>
        <v>6.1675122539725808E-3</v>
      </c>
      <c r="F33">
        <v>1</v>
      </c>
      <c r="G33">
        <f t="shared" si="3"/>
        <v>6.1675122539725808E-3</v>
      </c>
    </row>
    <row r="34" spans="1:7" x14ac:dyDescent="0.35">
      <c r="A34">
        <v>19.5</v>
      </c>
      <c r="B34" s="8">
        <v>1</v>
      </c>
      <c r="C34" s="8">
        <f t="shared" si="0"/>
        <v>0.94398890777795552</v>
      </c>
      <c r="D34" s="10">
        <f t="shared" si="1"/>
        <v>5.6011092222044478E-2</v>
      </c>
      <c r="E34">
        <f t="shared" si="2"/>
        <v>3.1372424519063714E-3</v>
      </c>
      <c r="F34">
        <v>1</v>
      </c>
      <c r="G34">
        <f t="shared" si="3"/>
        <v>3.1372424519063714E-3</v>
      </c>
    </row>
    <row r="35" spans="1:7" x14ac:dyDescent="0.35">
      <c r="A35">
        <v>26.5</v>
      </c>
      <c r="B35" s="8">
        <v>1</v>
      </c>
      <c r="C35" s="8">
        <f t="shared" si="0"/>
        <v>0.978927958960366</v>
      </c>
      <c r="D35" s="10">
        <f t="shared" si="1"/>
        <v>2.1072041039634004E-2</v>
      </c>
      <c r="E35">
        <f t="shared" si="2"/>
        <v>4.4403091357601973E-4</v>
      </c>
      <c r="F35">
        <v>1</v>
      </c>
      <c r="G35">
        <f t="shared" si="3"/>
        <v>4.4403091357601973E-4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67"/>
  <sheetViews>
    <sheetView workbookViewId="0">
      <selection sqref="A1:D1048576"/>
    </sheetView>
  </sheetViews>
  <sheetFormatPr defaultColWidth="9.08984375" defaultRowHeight="14.5" x14ac:dyDescent="0.35"/>
  <cols>
    <col min="1" max="1" width="6.90625" style="1" customWidth="1"/>
    <col min="2" max="3" width="3" bestFit="1" customWidth="1"/>
    <col min="4" max="4" width="4.54296875" bestFit="1" customWidth="1"/>
  </cols>
  <sheetData>
    <row r="1" spans="1:4" x14ac:dyDescent="0.35">
      <c r="A1" s="1">
        <v>-26.5</v>
      </c>
      <c r="B1">
        <v>35</v>
      </c>
      <c r="C1">
        <v>19</v>
      </c>
      <c r="D1">
        <v>53</v>
      </c>
    </row>
    <row r="2" spans="1:4" x14ac:dyDescent="0.35">
      <c r="A2" s="1">
        <v>-19.5</v>
      </c>
      <c r="B2">
        <v>45</v>
      </c>
      <c r="C2">
        <v>17</v>
      </c>
      <c r="D2">
        <v>40.5</v>
      </c>
    </row>
    <row r="3" spans="1:4" x14ac:dyDescent="0.35">
      <c r="A3" s="1">
        <v>-15.5</v>
      </c>
      <c r="B3">
        <v>27</v>
      </c>
      <c r="C3">
        <v>24</v>
      </c>
      <c r="D3">
        <v>40.5</v>
      </c>
    </row>
    <row r="4" spans="1:4" x14ac:dyDescent="0.35">
      <c r="A4" s="1">
        <v>-15.5</v>
      </c>
      <c r="B4">
        <v>37</v>
      </c>
      <c r="C4">
        <v>21</v>
      </c>
      <c r="D4">
        <v>49.5</v>
      </c>
    </row>
    <row r="5" spans="1:4" x14ac:dyDescent="0.35">
      <c r="A5" s="1">
        <v>-15</v>
      </c>
      <c r="B5">
        <v>42</v>
      </c>
      <c r="C5">
        <v>10</v>
      </c>
      <c r="D5">
        <v>40.5</v>
      </c>
    </row>
    <row r="6" spans="1:4" x14ac:dyDescent="0.35">
      <c r="A6" s="1">
        <v>-14</v>
      </c>
      <c r="B6">
        <v>34</v>
      </c>
      <c r="C6">
        <v>24</v>
      </c>
      <c r="D6">
        <v>46</v>
      </c>
    </row>
    <row r="7" spans="1:4" x14ac:dyDescent="0.35">
      <c r="A7" s="1">
        <v>-13</v>
      </c>
      <c r="B7">
        <v>20</v>
      </c>
      <c r="C7">
        <v>13</v>
      </c>
      <c r="D7">
        <v>40.5</v>
      </c>
    </row>
    <row r="8" spans="1:4" x14ac:dyDescent="0.35">
      <c r="A8" s="1">
        <v>-12.5</v>
      </c>
      <c r="B8">
        <v>51</v>
      </c>
      <c r="C8">
        <v>28</v>
      </c>
      <c r="D8">
        <v>49.5</v>
      </c>
    </row>
    <row r="9" spans="1:4" x14ac:dyDescent="0.35">
      <c r="A9" s="1">
        <v>-12.5</v>
      </c>
      <c r="B9">
        <v>27</v>
      </c>
      <c r="C9">
        <v>9</v>
      </c>
      <c r="D9">
        <v>42</v>
      </c>
    </row>
    <row r="10" spans="1:4" x14ac:dyDescent="0.35">
      <c r="A10" s="1">
        <v>-12.5</v>
      </c>
      <c r="B10">
        <v>27</v>
      </c>
      <c r="C10">
        <v>29</v>
      </c>
      <c r="D10">
        <v>41.5</v>
      </c>
    </row>
    <row r="11" spans="1:4" x14ac:dyDescent="0.35">
      <c r="A11" s="1">
        <v>-12.5</v>
      </c>
      <c r="B11">
        <v>41</v>
      </c>
      <c r="C11">
        <v>20</v>
      </c>
      <c r="D11">
        <v>45.5</v>
      </c>
    </row>
    <row r="12" spans="1:4" x14ac:dyDescent="0.35">
      <c r="A12" s="1">
        <v>-12</v>
      </c>
      <c r="B12">
        <v>13</v>
      </c>
      <c r="C12">
        <v>10</v>
      </c>
      <c r="D12">
        <v>43</v>
      </c>
    </row>
    <row r="13" spans="1:4" x14ac:dyDescent="0.35">
      <c r="A13" s="1">
        <v>-11.5</v>
      </c>
      <c r="B13">
        <v>27</v>
      </c>
      <c r="C13">
        <v>24</v>
      </c>
      <c r="D13">
        <v>45</v>
      </c>
    </row>
    <row r="14" spans="1:4" x14ac:dyDescent="0.35">
      <c r="A14" s="1">
        <v>-11.5</v>
      </c>
      <c r="B14">
        <v>34</v>
      </c>
      <c r="C14">
        <v>20</v>
      </c>
      <c r="D14">
        <v>41.5</v>
      </c>
    </row>
    <row r="15" spans="1:4" x14ac:dyDescent="0.35">
      <c r="A15" s="1">
        <v>-11.5</v>
      </c>
      <c r="B15">
        <v>45</v>
      </c>
      <c r="C15">
        <v>21</v>
      </c>
      <c r="D15">
        <v>58.5</v>
      </c>
    </row>
    <row r="16" spans="1:4" x14ac:dyDescent="0.35">
      <c r="A16" s="1">
        <v>-11.5</v>
      </c>
      <c r="B16">
        <v>14</v>
      </c>
      <c r="C16">
        <v>9</v>
      </c>
      <c r="D16">
        <v>42.5</v>
      </c>
    </row>
    <row r="17" spans="1:4" x14ac:dyDescent="0.35">
      <c r="A17" s="1">
        <v>-11</v>
      </c>
      <c r="B17">
        <v>20</v>
      </c>
      <c r="C17">
        <v>27</v>
      </c>
      <c r="D17">
        <v>56.5</v>
      </c>
    </row>
    <row r="18" spans="1:4" x14ac:dyDescent="0.35">
      <c r="A18" s="1">
        <v>-11</v>
      </c>
      <c r="B18">
        <v>30</v>
      </c>
      <c r="C18">
        <v>10</v>
      </c>
      <c r="D18">
        <v>45.5</v>
      </c>
    </row>
    <row r="19" spans="1:4" x14ac:dyDescent="0.35">
      <c r="A19" s="1">
        <v>-11</v>
      </c>
      <c r="B19">
        <v>34</v>
      </c>
      <c r="C19">
        <v>14</v>
      </c>
      <c r="D19">
        <v>54</v>
      </c>
    </row>
    <row r="20" spans="1:4" x14ac:dyDescent="0.35">
      <c r="A20" s="1">
        <v>-11</v>
      </c>
      <c r="B20">
        <v>42</v>
      </c>
      <c r="C20">
        <v>17</v>
      </c>
      <c r="D20">
        <v>47</v>
      </c>
    </row>
    <row r="21" spans="1:4" x14ac:dyDescent="0.35">
      <c r="A21" s="1">
        <v>-10.5</v>
      </c>
      <c r="B21">
        <v>30</v>
      </c>
      <c r="C21">
        <v>20</v>
      </c>
      <c r="D21">
        <v>40.5</v>
      </c>
    </row>
    <row r="22" spans="1:4" x14ac:dyDescent="0.35">
      <c r="A22" s="1">
        <v>-10.5</v>
      </c>
      <c r="B22">
        <v>20</v>
      </c>
      <c r="C22">
        <v>27</v>
      </c>
      <c r="D22">
        <v>50.5</v>
      </c>
    </row>
    <row r="23" spans="1:4" x14ac:dyDescent="0.35">
      <c r="A23" s="1">
        <v>-10.5</v>
      </c>
      <c r="B23">
        <v>6</v>
      </c>
      <c r="C23">
        <v>13</v>
      </c>
      <c r="D23">
        <v>43.5</v>
      </c>
    </row>
    <row r="24" spans="1:4" x14ac:dyDescent="0.35">
      <c r="A24" s="1">
        <v>-10.5</v>
      </c>
      <c r="B24">
        <v>32</v>
      </c>
      <c r="C24">
        <v>20</v>
      </c>
      <c r="D24">
        <v>41.5</v>
      </c>
    </row>
    <row r="25" spans="1:4" x14ac:dyDescent="0.35">
      <c r="A25" s="1">
        <v>-10.5</v>
      </c>
      <c r="B25">
        <v>35</v>
      </c>
      <c r="C25">
        <v>17</v>
      </c>
      <c r="D25">
        <v>48.5</v>
      </c>
    </row>
    <row r="26" spans="1:4" x14ac:dyDescent="0.35">
      <c r="A26" s="1">
        <v>-10.5</v>
      </c>
      <c r="B26">
        <v>21</v>
      </c>
      <c r="C26">
        <v>17</v>
      </c>
      <c r="D26">
        <v>46</v>
      </c>
    </row>
    <row r="27" spans="1:4" x14ac:dyDescent="0.35">
      <c r="A27" s="1">
        <v>-10.5</v>
      </c>
      <c r="B27">
        <v>52</v>
      </c>
      <c r="C27">
        <v>20</v>
      </c>
      <c r="D27">
        <v>58.5</v>
      </c>
    </row>
    <row r="28" spans="1:4" x14ac:dyDescent="0.35">
      <c r="A28" s="1">
        <v>-10</v>
      </c>
      <c r="B28">
        <v>27</v>
      </c>
      <c r="C28">
        <v>26</v>
      </c>
      <c r="D28">
        <v>47</v>
      </c>
    </row>
    <row r="29" spans="1:4" x14ac:dyDescent="0.35">
      <c r="A29" s="1">
        <v>-10</v>
      </c>
      <c r="B29">
        <v>10</v>
      </c>
      <c r="C29">
        <v>17</v>
      </c>
      <c r="D29">
        <v>43.5</v>
      </c>
    </row>
    <row r="30" spans="1:4" x14ac:dyDescent="0.35">
      <c r="A30" s="1">
        <v>-10</v>
      </c>
      <c r="B30">
        <v>37</v>
      </c>
      <c r="C30">
        <v>13</v>
      </c>
      <c r="D30">
        <v>53.5</v>
      </c>
    </row>
    <row r="31" spans="1:4" x14ac:dyDescent="0.35">
      <c r="A31" s="1">
        <v>-10</v>
      </c>
      <c r="B31">
        <v>26</v>
      </c>
      <c r="C31">
        <v>13</v>
      </c>
      <c r="D31">
        <v>50.5</v>
      </c>
    </row>
    <row r="32" spans="1:4" x14ac:dyDescent="0.35">
      <c r="A32" s="1">
        <v>-10</v>
      </c>
      <c r="B32">
        <v>31</v>
      </c>
      <c r="C32">
        <v>24</v>
      </c>
      <c r="D32">
        <v>48.5</v>
      </c>
    </row>
    <row r="33" spans="1:4" x14ac:dyDescent="0.35">
      <c r="A33" s="1">
        <v>-10</v>
      </c>
      <c r="B33">
        <v>28</v>
      </c>
      <c r="C33">
        <v>30</v>
      </c>
      <c r="D33">
        <v>44</v>
      </c>
    </row>
    <row r="34" spans="1:4" x14ac:dyDescent="0.35">
      <c r="A34" s="1">
        <v>-10</v>
      </c>
      <c r="B34">
        <v>31</v>
      </c>
      <c r="C34">
        <v>13</v>
      </c>
      <c r="D34">
        <v>45.5</v>
      </c>
    </row>
    <row r="35" spans="1:4" x14ac:dyDescent="0.35">
      <c r="A35" s="1">
        <v>-10</v>
      </c>
      <c r="B35">
        <v>23</v>
      </c>
      <c r="C35">
        <v>21</v>
      </c>
      <c r="D35">
        <v>50.5</v>
      </c>
    </row>
    <row r="36" spans="1:4" x14ac:dyDescent="0.35">
      <c r="A36" s="1">
        <v>-10</v>
      </c>
      <c r="B36">
        <v>7</v>
      </c>
      <c r="C36">
        <v>27</v>
      </c>
      <c r="D36">
        <v>46.5</v>
      </c>
    </row>
    <row r="37" spans="1:4" x14ac:dyDescent="0.35">
      <c r="A37" s="1">
        <v>-9.5</v>
      </c>
      <c r="B37">
        <v>20</v>
      </c>
      <c r="C37">
        <v>23</v>
      </c>
      <c r="D37">
        <v>48</v>
      </c>
    </row>
    <row r="38" spans="1:4" x14ac:dyDescent="0.35">
      <c r="A38" s="1">
        <v>-9.5</v>
      </c>
      <c r="B38">
        <v>27</v>
      </c>
      <c r="C38">
        <v>23</v>
      </c>
      <c r="D38">
        <v>49.5</v>
      </c>
    </row>
    <row r="39" spans="1:4" x14ac:dyDescent="0.35">
      <c r="A39" s="1">
        <v>-9.5</v>
      </c>
      <c r="B39">
        <v>23</v>
      </c>
      <c r="C39">
        <v>28</v>
      </c>
      <c r="D39">
        <v>41</v>
      </c>
    </row>
    <row r="40" spans="1:4" x14ac:dyDescent="0.35">
      <c r="A40" s="1">
        <v>-9</v>
      </c>
      <c r="B40">
        <v>24</v>
      </c>
      <c r="C40">
        <v>17</v>
      </c>
      <c r="D40">
        <v>55</v>
      </c>
    </row>
    <row r="41" spans="1:4" x14ac:dyDescent="0.35">
      <c r="A41" s="1">
        <v>-9</v>
      </c>
      <c r="B41">
        <v>22</v>
      </c>
      <c r="C41">
        <v>9</v>
      </c>
      <c r="D41">
        <v>53.5</v>
      </c>
    </row>
    <row r="42" spans="1:4" x14ac:dyDescent="0.35">
      <c r="A42" s="1">
        <v>-9</v>
      </c>
      <c r="B42">
        <v>27</v>
      </c>
      <c r="C42">
        <v>21</v>
      </c>
      <c r="D42">
        <v>47</v>
      </c>
    </row>
    <row r="43" spans="1:4" x14ac:dyDescent="0.35">
      <c r="A43" s="1">
        <v>-9</v>
      </c>
      <c r="B43">
        <v>37</v>
      </c>
      <c r="C43">
        <v>3</v>
      </c>
      <c r="D43">
        <v>42.5</v>
      </c>
    </row>
    <row r="44" spans="1:4" x14ac:dyDescent="0.35">
      <c r="A44" s="1">
        <v>-8.5</v>
      </c>
      <c r="B44">
        <v>8</v>
      </c>
      <c r="C44">
        <v>38</v>
      </c>
      <c r="D44">
        <v>43.5</v>
      </c>
    </row>
    <row r="45" spans="1:4" x14ac:dyDescent="0.35">
      <c r="A45" s="1">
        <v>-8.5</v>
      </c>
      <c r="B45">
        <v>27</v>
      </c>
      <c r="C45">
        <v>14</v>
      </c>
      <c r="D45">
        <v>41</v>
      </c>
    </row>
    <row r="46" spans="1:4" x14ac:dyDescent="0.35">
      <c r="A46" s="1">
        <v>-8.5</v>
      </c>
      <c r="B46">
        <v>24</v>
      </c>
      <c r="C46">
        <v>7</v>
      </c>
      <c r="D46">
        <v>41</v>
      </c>
    </row>
    <row r="47" spans="1:4" x14ac:dyDescent="0.35">
      <c r="A47" s="1">
        <v>-8</v>
      </c>
      <c r="B47">
        <v>20</v>
      </c>
      <c r="C47">
        <v>7</v>
      </c>
      <c r="D47">
        <v>44</v>
      </c>
    </row>
    <row r="48" spans="1:4" x14ac:dyDescent="0.35">
      <c r="A48" s="1">
        <v>-8</v>
      </c>
      <c r="B48">
        <v>23</v>
      </c>
      <c r="C48">
        <v>15</v>
      </c>
      <c r="D48">
        <v>46</v>
      </c>
    </row>
    <row r="49" spans="1:4" x14ac:dyDescent="0.35">
      <c r="A49" s="1">
        <v>-8</v>
      </c>
      <c r="B49">
        <v>34</v>
      </c>
      <c r="C49">
        <v>10</v>
      </c>
      <c r="D49">
        <v>46</v>
      </c>
    </row>
    <row r="50" spans="1:4" x14ac:dyDescent="0.35">
      <c r="A50" s="1">
        <v>-8</v>
      </c>
      <c r="B50">
        <v>17</v>
      </c>
      <c r="C50">
        <v>13</v>
      </c>
      <c r="D50">
        <v>53</v>
      </c>
    </row>
    <row r="51" spans="1:4" x14ac:dyDescent="0.35">
      <c r="A51" s="1">
        <v>-8</v>
      </c>
      <c r="B51">
        <v>21</v>
      </c>
      <c r="C51">
        <v>24</v>
      </c>
      <c r="D51">
        <v>48.5</v>
      </c>
    </row>
    <row r="52" spans="1:4" x14ac:dyDescent="0.35">
      <c r="A52" s="1">
        <v>-8</v>
      </c>
      <c r="B52">
        <v>13</v>
      </c>
      <c r="C52">
        <v>38</v>
      </c>
      <c r="D52">
        <v>43</v>
      </c>
    </row>
    <row r="53" spans="1:4" x14ac:dyDescent="0.35">
      <c r="A53" s="1">
        <v>-8</v>
      </c>
      <c r="B53">
        <v>44</v>
      </c>
      <c r="C53">
        <v>31</v>
      </c>
      <c r="D53">
        <v>47.5</v>
      </c>
    </row>
    <row r="54" spans="1:4" x14ac:dyDescent="0.35">
      <c r="A54" s="1">
        <v>-8</v>
      </c>
      <c r="B54">
        <v>30</v>
      </c>
      <c r="C54">
        <v>24</v>
      </c>
      <c r="D54">
        <v>43</v>
      </c>
    </row>
    <row r="55" spans="1:4" x14ac:dyDescent="0.35">
      <c r="A55" s="1">
        <v>-7.5</v>
      </c>
      <c r="B55">
        <v>34</v>
      </c>
      <c r="C55">
        <v>31</v>
      </c>
      <c r="D55">
        <v>48.5</v>
      </c>
    </row>
    <row r="56" spans="1:4" x14ac:dyDescent="0.35">
      <c r="A56" s="1">
        <v>-7.5</v>
      </c>
      <c r="B56">
        <v>23</v>
      </c>
      <c r="C56">
        <v>13</v>
      </c>
      <c r="D56">
        <v>41</v>
      </c>
    </row>
    <row r="57" spans="1:4" x14ac:dyDescent="0.35">
      <c r="A57" s="1">
        <v>-7.5</v>
      </c>
      <c r="B57">
        <v>27</v>
      </c>
      <c r="C57">
        <v>6</v>
      </c>
      <c r="D57">
        <v>41.5</v>
      </c>
    </row>
    <row r="58" spans="1:4" x14ac:dyDescent="0.35">
      <c r="A58" s="1">
        <v>-7.5</v>
      </c>
      <c r="B58">
        <v>23</v>
      </c>
      <c r="C58">
        <v>0</v>
      </c>
      <c r="D58">
        <v>42.5</v>
      </c>
    </row>
    <row r="59" spans="1:4" x14ac:dyDescent="0.35">
      <c r="A59" s="1">
        <v>-7.5</v>
      </c>
      <c r="B59">
        <v>42</v>
      </c>
      <c r="C59">
        <v>14</v>
      </c>
      <c r="D59">
        <v>47.5</v>
      </c>
    </row>
    <row r="60" spans="1:4" x14ac:dyDescent="0.35">
      <c r="A60" s="1">
        <v>-7.5</v>
      </c>
      <c r="B60">
        <v>34</v>
      </c>
      <c r="C60">
        <v>20</v>
      </c>
      <c r="D60">
        <v>46.5</v>
      </c>
    </row>
    <row r="61" spans="1:4" x14ac:dyDescent="0.35">
      <c r="A61" s="1">
        <v>-7.5</v>
      </c>
      <c r="B61">
        <v>43</v>
      </c>
      <c r="C61">
        <v>22</v>
      </c>
      <c r="D61">
        <v>52</v>
      </c>
    </row>
    <row r="62" spans="1:4" x14ac:dyDescent="0.35">
      <c r="A62" s="1">
        <v>-7.5</v>
      </c>
      <c r="B62">
        <v>27</v>
      </c>
      <c r="C62">
        <v>17</v>
      </c>
      <c r="D62">
        <v>49.5</v>
      </c>
    </row>
    <row r="63" spans="1:4" x14ac:dyDescent="0.35">
      <c r="A63" s="1">
        <v>-7.5</v>
      </c>
      <c r="B63">
        <v>51</v>
      </c>
      <c r="C63">
        <v>48</v>
      </c>
      <c r="D63">
        <v>57</v>
      </c>
    </row>
    <row r="64" spans="1:4" x14ac:dyDescent="0.35">
      <c r="A64" s="1">
        <v>-7.5</v>
      </c>
      <c r="B64">
        <v>23</v>
      </c>
      <c r="C64">
        <v>17</v>
      </c>
      <c r="D64">
        <v>39</v>
      </c>
    </row>
    <row r="65" spans="1:4" x14ac:dyDescent="0.35">
      <c r="A65" s="1">
        <v>-7.5</v>
      </c>
      <c r="B65">
        <v>49</v>
      </c>
      <c r="C65">
        <v>27</v>
      </c>
      <c r="D65">
        <v>48.5</v>
      </c>
    </row>
    <row r="66" spans="1:4" x14ac:dyDescent="0.35">
      <c r="A66" s="1">
        <v>-7.5</v>
      </c>
      <c r="B66">
        <v>30</v>
      </c>
      <c r="C66">
        <v>33</v>
      </c>
      <c r="D66">
        <v>54</v>
      </c>
    </row>
    <row r="67" spans="1:4" x14ac:dyDescent="0.35">
      <c r="A67" s="1">
        <v>-7.5</v>
      </c>
      <c r="B67">
        <v>31</v>
      </c>
      <c r="C67">
        <v>7</v>
      </c>
      <c r="D67">
        <v>48</v>
      </c>
    </row>
    <row r="68" spans="1:4" x14ac:dyDescent="0.35">
      <c r="A68" s="1">
        <v>-7</v>
      </c>
      <c r="B68">
        <v>28</v>
      </c>
      <c r="C68">
        <v>32</v>
      </c>
      <c r="D68">
        <v>40</v>
      </c>
    </row>
    <row r="69" spans="1:4" x14ac:dyDescent="0.35">
      <c r="A69" s="1">
        <v>-7</v>
      </c>
      <c r="B69">
        <v>7</v>
      </c>
      <c r="C69">
        <v>23</v>
      </c>
      <c r="D69">
        <v>46</v>
      </c>
    </row>
    <row r="70" spans="1:4" x14ac:dyDescent="0.35">
      <c r="A70" s="1">
        <v>-7</v>
      </c>
      <c r="B70">
        <v>16</v>
      </c>
      <c r="C70">
        <v>10</v>
      </c>
      <c r="D70">
        <v>44.5</v>
      </c>
    </row>
    <row r="71" spans="1:4" x14ac:dyDescent="0.35">
      <c r="A71" s="1">
        <v>-7</v>
      </c>
      <c r="B71">
        <v>7</v>
      </c>
      <c r="C71">
        <v>20</v>
      </c>
      <c r="D71">
        <v>41.5</v>
      </c>
    </row>
    <row r="72" spans="1:4" x14ac:dyDescent="0.35">
      <c r="A72" s="1">
        <v>-7</v>
      </c>
      <c r="B72">
        <v>24</v>
      </c>
      <c r="C72">
        <v>22</v>
      </c>
      <c r="D72">
        <v>52.5</v>
      </c>
    </row>
    <row r="73" spans="1:4" x14ac:dyDescent="0.35">
      <c r="A73" s="1">
        <v>-7</v>
      </c>
      <c r="B73">
        <v>10</v>
      </c>
      <c r="C73">
        <v>27</v>
      </c>
      <c r="D73">
        <v>47</v>
      </c>
    </row>
    <row r="74" spans="1:4" x14ac:dyDescent="0.35">
      <c r="A74" s="1">
        <v>-7</v>
      </c>
      <c r="B74">
        <v>24</v>
      </c>
      <c r="C74">
        <v>20</v>
      </c>
      <c r="D74">
        <v>42.5</v>
      </c>
    </row>
    <row r="75" spans="1:4" x14ac:dyDescent="0.35">
      <c r="A75" s="1">
        <v>-7</v>
      </c>
      <c r="B75">
        <v>28</v>
      </c>
      <c r="C75">
        <v>20</v>
      </c>
      <c r="D75">
        <v>58</v>
      </c>
    </row>
    <row r="76" spans="1:4" x14ac:dyDescent="0.35">
      <c r="A76" s="1">
        <v>-7</v>
      </c>
      <c r="B76">
        <v>21</v>
      </c>
      <c r="C76">
        <v>23</v>
      </c>
      <c r="D76">
        <v>43</v>
      </c>
    </row>
    <row r="77" spans="1:4" x14ac:dyDescent="0.35">
      <c r="A77" s="1">
        <v>-7</v>
      </c>
      <c r="B77">
        <v>24</v>
      </c>
      <c r="C77">
        <v>6</v>
      </c>
      <c r="D77">
        <v>45.5</v>
      </c>
    </row>
    <row r="78" spans="1:4" x14ac:dyDescent="0.35">
      <c r="A78" s="1">
        <v>-7</v>
      </c>
      <c r="B78">
        <v>30</v>
      </c>
      <c r="C78">
        <v>15</v>
      </c>
      <c r="D78">
        <v>42</v>
      </c>
    </row>
    <row r="79" spans="1:4" x14ac:dyDescent="0.35">
      <c r="A79" s="1">
        <v>-7</v>
      </c>
      <c r="B79">
        <v>38</v>
      </c>
      <c r="C79">
        <v>20</v>
      </c>
      <c r="D79">
        <v>50</v>
      </c>
    </row>
    <row r="80" spans="1:4" x14ac:dyDescent="0.35">
      <c r="A80" s="1">
        <v>-7</v>
      </c>
      <c r="B80">
        <v>23</v>
      </c>
      <c r="C80">
        <v>3</v>
      </c>
      <c r="D80">
        <v>44</v>
      </c>
    </row>
    <row r="81" spans="1:4" x14ac:dyDescent="0.35">
      <c r="A81" s="1">
        <v>-7</v>
      </c>
      <c r="B81">
        <v>38</v>
      </c>
      <c r="C81">
        <v>17</v>
      </c>
      <c r="D81">
        <v>48</v>
      </c>
    </row>
    <row r="82" spans="1:4" x14ac:dyDescent="0.35">
      <c r="A82" s="1">
        <v>-6.5</v>
      </c>
      <c r="B82">
        <v>42</v>
      </c>
      <c r="C82">
        <v>28</v>
      </c>
      <c r="D82">
        <v>43.5</v>
      </c>
    </row>
    <row r="83" spans="1:4" x14ac:dyDescent="0.35">
      <c r="A83" s="1">
        <v>-6.5</v>
      </c>
      <c r="B83">
        <v>29</v>
      </c>
      <c r="C83">
        <v>26</v>
      </c>
      <c r="D83">
        <v>41.5</v>
      </c>
    </row>
    <row r="84" spans="1:4" x14ac:dyDescent="0.35">
      <c r="A84" s="1">
        <v>-6.5</v>
      </c>
      <c r="B84">
        <v>30</v>
      </c>
      <c r="C84">
        <v>48</v>
      </c>
      <c r="D84">
        <v>52.5</v>
      </c>
    </row>
    <row r="85" spans="1:4" x14ac:dyDescent="0.35">
      <c r="A85" s="1">
        <v>-6.5</v>
      </c>
      <c r="B85">
        <v>16</v>
      </c>
      <c r="C85">
        <v>27</v>
      </c>
      <c r="D85">
        <v>47.5</v>
      </c>
    </row>
    <row r="86" spans="1:4" x14ac:dyDescent="0.35">
      <c r="A86" s="1">
        <v>-6.5</v>
      </c>
      <c r="B86">
        <v>34</v>
      </c>
      <c r="C86">
        <v>17</v>
      </c>
      <c r="D86">
        <v>43.5</v>
      </c>
    </row>
    <row r="87" spans="1:4" x14ac:dyDescent="0.35">
      <c r="A87" s="1">
        <v>-6.5</v>
      </c>
      <c r="B87">
        <v>20</v>
      </c>
      <c r="C87">
        <v>26</v>
      </c>
      <c r="D87">
        <v>46</v>
      </c>
    </row>
    <row r="88" spans="1:4" x14ac:dyDescent="0.35">
      <c r="A88" s="1">
        <v>-6.5</v>
      </c>
      <c r="B88">
        <v>55</v>
      </c>
      <c r="C88">
        <v>31</v>
      </c>
      <c r="D88">
        <v>43.5</v>
      </c>
    </row>
    <row r="89" spans="1:4" x14ac:dyDescent="0.35">
      <c r="A89" s="1">
        <v>-6.5</v>
      </c>
      <c r="B89">
        <v>49</v>
      </c>
      <c r="C89">
        <v>17</v>
      </c>
      <c r="D89">
        <v>54</v>
      </c>
    </row>
    <row r="90" spans="1:4" x14ac:dyDescent="0.35">
      <c r="A90" s="1">
        <v>-6.5</v>
      </c>
      <c r="B90">
        <v>27</v>
      </c>
      <c r="C90">
        <v>24</v>
      </c>
      <c r="D90">
        <v>41.5</v>
      </c>
    </row>
    <row r="91" spans="1:4" x14ac:dyDescent="0.35">
      <c r="A91" s="1">
        <v>-6.5</v>
      </c>
      <c r="B91">
        <v>34</v>
      </c>
      <c r="C91">
        <v>22</v>
      </c>
      <c r="D91">
        <v>40.5</v>
      </c>
    </row>
    <row r="92" spans="1:4" x14ac:dyDescent="0.35">
      <c r="A92" s="1">
        <v>-6.5</v>
      </c>
      <c r="B92">
        <v>17</v>
      </c>
      <c r="C92">
        <v>16</v>
      </c>
      <c r="D92">
        <v>39.5</v>
      </c>
    </row>
    <row r="93" spans="1:4" x14ac:dyDescent="0.35">
      <c r="A93" s="1">
        <v>-6.5</v>
      </c>
      <c r="B93">
        <v>31</v>
      </c>
      <c r="C93">
        <v>23</v>
      </c>
      <c r="D93">
        <v>43</v>
      </c>
    </row>
    <row r="94" spans="1:4" x14ac:dyDescent="0.35">
      <c r="A94" s="1">
        <v>-6.5</v>
      </c>
      <c r="B94">
        <v>33</v>
      </c>
      <c r="C94">
        <v>39</v>
      </c>
      <c r="D94">
        <v>56.5</v>
      </c>
    </row>
    <row r="95" spans="1:4" x14ac:dyDescent="0.35">
      <c r="A95" s="1">
        <v>-6.5</v>
      </c>
      <c r="B95">
        <v>31</v>
      </c>
      <c r="C95">
        <v>13</v>
      </c>
      <c r="D95">
        <v>40</v>
      </c>
    </row>
    <row r="96" spans="1:4" x14ac:dyDescent="0.35">
      <c r="A96" s="1">
        <v>-6.5</v>
      </c>
      <c r="B96">
        <v>27</v>
      </c>
      <c r="C96">
        <v>17</v>
      </c>
      <c r="D96">
        <v>45.5</v>
      </c>
    </row>
    <row r="97" spans="1:4" x14ac:dyDescent="0.35">
      <c r="A97" s="1">
        <v>-6.5</v>
      </c>
      <c r="B97">
        <v>9</v>
      </c>
      <c r="C97">
        <v>16</v>
      </c>
      <c r="D97">
        <v>42</v>
      </c>
    </row>
    <row r="98" spans="1:4" x14ac:dyDescent="0.35">
      <c r="A98" s="1">
        <v>-6.5</v>
      </c>
      <c r="B98">
        <v>14</v>
      </c>
      <c r="C98">
        <v>6</v>
      </c>
      <c r="D98">
        <v>43.5</v>
      </c>
    </row>
    <row r="99" spans="1:4" x14ac:dyDescent="0.35">
      <c r="A99" s="1">
        <v>-6.5</v>
      </c>
      <c r="B99">
        <v>20</v>
      </c>
      <c r="C99">
        <v>10</v>
      </c>
      <c r="D99">
        <v>40.5</v>
      </c>
    </row>
    <row r="100" spans="1:4" x14ac:dyDescent="0.35">
      <c r="A100" s="1">
        <v>-6.5</v>
      </c>
      <c r="B100">
        <v>27</v>
      </c>
      <c r="C100">
        <v>31</v>
      </c>
      <c r="D100">
        <v>40.5</v>
      </c>
    </row>
    <row r="101" spans="1:4" x14ac:dyDescent="0.35">
      <c r="A101" s="1">
        <v>-6</v>
      </c>
      <c r="B101">
        <v>34</v>
      </c>
      <c r="C101">
        <v>7</v>
      </c>
      <c r="D101">
        <v>48</v>
      </c>
    </row>
    <row r="102" spans="1:4" x14ac:dyDescent="0.35">
      <c r="A102" s="1">
        <v>-6</v>
      </c>
      <c r="B102">
        <v>36</v>
      </c>
      <c r="C102">
        <v>37</v>
      </c>
      <c r="D102">
        <v>49.5</v>
      </c>
    </row>
    <row r="103" spans="1:4" x14ac:dyDescent="0.35">
      <c r="A103" s="1">
        <v>-6</v>
      </c>
      <c r="B103">
        <v>27</v>
      </c>
      <c r="C103">
        <v>26</v>
      </c>
      <c r="D103">
        <v>50</v>
      </c>
    </row>
    <row r="104" spans="1:4" x14ac:dyDescent="0.35">
      <c r="A104" s="1">
        <v>-6</v>
      </c>
      <c r="B104">
        <v>21</v>
      </c>
      <c r="C104">
        <v>20</v>
      </c>
      <c r="D104">
        <v>46</v>
      </c>
    </row>
    <row r="105" spans="1:4" x14ac:dyDescent="0.35">
      <c r="A105" s="1">
        <v>-6</v>
      </c>
      <c r="B105">
        <v>9</v>
      </c>
      <c r="C105">
        <v>10</v>
      </c>
      <c r="D105">
        <v>43.5</v>
      </c>
    </row>
    <row r="106" spans="1:4" x14ac:dyDescent="0.35">
      <c r="A106" s="1">
        <v>-6</v>
      </c>
      <c r="B106">
        <v>40</v>
      </c>
      <c r="C106">
        <v>10</v>
      </c>
      <c r="D106">
        <v>49.5</v>
      </c>
    </row>
    <row r="107" spans="1:4" x14ac:dyDescent="0.35">
      <c r="A107" s="1">
        <v>-6</v>
      </c>
      <c r="B107">
        <v>49</v>
      </c>
      <c r="C107">
        <v>9</v>
      </c>
      <c r="D107">
        <v>41</v>
      </c>
    </row>
    <row r="108" spans="1:4" x14ac:dyDescent="0.35">
      <c r="A108" s="1">
        <v>-6</v>
      </c>
      <c r="B108">
        <v>31</v>
      </c>
      <c r="C108">
        <v>30</v>
      </c>
      <c r="D108">
        <v>41.5</v>
      </c>
    </row>
    <row r="109" spans="1:4" x14ac:dyDescent="0.35">
      <c r="A109" s="1">
        <v>-5.5</v>
      </c>
      <c r="B109">
        <v>35</v>
      </c>
      <c r="C109">
        <v>28</v>
      </c>
      <c r="D109">
        <v>49.5</v>
      </c>
    </row>
    <row r="110" spans="1:4" x14ac:dyDescent="0.35">
      <c r="A110" s="1">
        <v>-5.5</v>
      </c>
      <c r="B110">
        <v>30</v>
      </c>
      <c r="C110">
        <v>10</v>
      </c>
      <c r="D110">
        <v>41.5</v>
      </c>
    </row>
    <row r="111" spans="1:4" x14ac:dyDescent="0.35">
      <c r="A111" s="1">
        <v>-5.5</v>
      </c>
      <c r="B111">
        <v>25</v>
      </c>
      <c r="C111">
        <v>3</v>
      </c>
      <c r="D111">
        <v>46</v>
      </c>
    </row>
    <row r="112" spans="1:4" x14ac:dyDescent="0.35">
      <c r="A112" s="1">
        <v>-5.5</v>
      </c>
      <c r="B112">
        <v>56</v>
      </c>
      <c r="C112">
        <v>31</v>
      </c>
      <c r="D112">
        <v>43</v>
      </c>
    </row>
    <row r="113" spans="1:4" x14ac:dyDescent="0.35">
      <c r="A113" s="1">
        <v>-5.5</v>
      </c>
      <c r="B113">
        <v>16</v>
      </c>
      <c r="C113">
        <v>18</v>
      </c>
      <c r="D113">
        <v>49.5</v>
      </c>
    </row>
    <row r="114" spans="1:4" x14ac:dyDescent="0.35">
      <c r="A114" s="1">
        <v>-5.5</v>
      </c>
      <c r="B114">
        <v>41</v>
      </c>
      <c r="C114">
        <v>20</v>
      </c>
      <c r="D114">
        <v>41</v>
      </c>
    </row>
    <row r="115" spans="1:4" x14ac:dyDescent="0.35">
      <c r="A115" s="1">
        <v>-5.5</v>
      </c>
      <c r="B115">
        <v>27</v>
      </c>
      <c r="C115">
        <v>6</v>
      </c>
      <c r="D115">
        <v>47</v>
      </c>
    </row>
    <row r="116" spans="1:4" x14ac:dyDescent="0.35">
      <c r="A116" s="1">
        <v>-5.5</v>
      </c>
      <c r="B116">
        <v>34</v>
      </c>
      <c r="C116">
        <v>3</v>
      </c>
      <c r="D116">
        <v>43</v>
      </c>
    </row>
    <row r="117" spans="1:4" x14ac:dyDescent="0.35">
      <c r="A117" s="1">
        <v>-5.5</v>
      </c>
      <c r="B117">
        <v>31</v>
      </c>
      <c r="C117">
        <v>16</v>
      </c>
      <c r="D117">
        <v>53</v>
      </c>
    </row>
    <row r="118" spans="1:4" x14ac:dyDescent="0.35">
      <c r="A118" s="1">
        <v>-5.5</v>
      </c>
      <c r="B118">
        <v>7</v>
      </c>
      <c r="C118">
        <v>15</v>
      </c>
      <c r="D118">
        <v>50.5</v>
      </c>
    </row>
    <row r="119" spans="1:4" x14ac:dyDescent="0.35">
      <c r="A119" s="1">
        <v>-5.5</v>
      </c>
      <c r="B119">
        <v>31</v>
      </c>
      <c r="C119">
        <v>24</v>
      </c>
      <c r="D119">
        <v>47.5</v>
      </c>
    </row>
    <row r="120" spans="1:4" x14ac:dyDescent="0.35">
      <c r="A120" s="1">
        <v>-5</v>
      </c>
      <c r="B120">
        <v>33</v>
      </c>
      <c r="C120">
        <v>14</v>
      </c>
      <c r="D120">
        <v>41</v>
      </c>
    </row>
    <row r="121" spans="1:4" x14ac:dyDescent="0.35">
      <c r="A121" s="1">
        <v>-5</v>
      </c>
      <c r="B121">
        <v>20</v>
      </c>
      <c r="C121">
        <v>16</v>
      </c>
      <c r="D121">
        <v>44</v>
      </c>
    </row>
    <row r="122" spans="1:4" x14ac:dyDescent="0.35">
      <c r="A122" s="1">
        <v>-5</v>
      </c>
      <c r="B122">
        <v>26</v>
      </c>
      <c r="C122">
        <v>16</v>
      </c>
      <c r="D122">
        <v>56.5</v>
      </c>
    </row>
    <row r="123" spans="1:4" x14ac:dyDescent="0.35">
      <c r="A123" s="1">
        <v>-5</v>
      </c>
      <c r="B123">
        <v>26</v>
      </c>
      <c r="C123">
        <v>26</v>
      </c>
      <c r="D123">
        <v>44</v>
      </c>
    </row>
    <row r="124" spans="1:4" x14ac:dyDescent="0.35">
      <c r="A124" s="1">
        <v>-5</v>
      </c>
      <c r="B124">
        <v>17</v>
      </c>
      <c r="C124">
        <v>27</v>
      </c>
      <c r="D124">
        <v>46</v>
      </c>
    </row>
    <row r="125" spans="1:4" x14ac:dyDescent="0.35">
      <c r="A125" s="1">
        <v>-5</v>
      </c>
      <c r="B125">
        <v>34</v>
      </c>
      <c r="C125">
        <v>28</v>
      </c>
      <c r="D125">
        <v>48</v>
      </c>
    </row>
    <row r="126" spans="1:4" x14ac:dyDescent="0.35">
      <c r="A126" s="1">
        <v>-4.5</v>
      </c>
      <c r="B126">
        <v>33</v>
      </c>
      <c r="C126">
        <v>10</v>
      </c>
      <c r="D126">
        <v>46</v>
      </c>
    </row>
    <row r="127" spans="1:4" x14ac:dyDescent="0.35">
      <c r="A127" s="1">
        <v>-4.5</v>
      </c>
      <c r="B127">
        <v>24</v>
      </c>
      <c r="C127">
        <v>16</v>
      </c>
      <c r="D127">
        <v>54</v>
      </c>
    </row>
    <row r="128" spans="1:4" x14ac:dyDescent="0.35">
      <c r="A128" s="1">
        <v>-4.5</v>
      </c>
      <c r="B128">
        <v>20</v>
      </c>
      <c r="C128">
        <v>16</v>
      </c>
      <c r="D128">
        <v>41</v>
      </c>
    </row>
    <row r="129" spans="1:4" x14ac:dyDescent="0.35">
      <c r="A129" s="1">
        <v>-4.5</v>
      </c>
      <c r="B129">
        <v>27</v>
      </c>
      <c r="C129">
        <v>24</v>
      </c>
      <c r="D129">
        <v>41.5</v>
      </c>
    </row>
    <row r="130" spans="1:4" x14ac:dyDescent="0.35">
      <c r="A130" s="1">
        <v>-4.5</v>
      </c>
      <c r="B130">
        <v>34</v>
      </c>
      <c r="C130">
        <v>24</v>
      </c>
      <c r="D130">
        <v>46.5</v>
      </c>
    </row>
    <row r="131" spans="1:4" x14ac:dyDescent="0.35">
      <c r="A131" s="1">
        <v>-4.5</v>
      </c>
      <c r="B131">
        <v>31</v>
      </c>
      <c r="C131">
        <v>28</v>
      </c>
      <c r="D131">
        <v>44.5</v>
      </c>
    </row>
    <row r="132" spans="1:4" x14ac:dyDescent="0.35">
      <c r="A132" s="1">
        <v>-4.5</v>
      </c>
      <c r="B132">
        <v>19</v>
      </c>
      <c r="C132">
        <v>9</v>
      </c>
      <c r="D132">
        <v>40.5</v>
      </c>
    </row>
    <row r="133" spans="1:4" x14ac:dyDescent="0.35">
      <c r="A133" s="1">
        <v>-4</v>
      </c>
      <c r="B133">
        <v>31</v>
      </c>
      <c r="C133">
        <v>34</v>
      </c>
      <c r="D133">
        <v>47.5</v>
      </c>
    </row>
    <row r="134" spans="1:4" x14ac:dyDescent="0.35">
      <c r="A134" s="1">
        <v>-4</v>
      </c>
      <c r="B134">
        <v>23</v>
      </c>
      <c r="C134">
        <v>13</v>
      </c>
      <c r="D134">
        <v>42.5</v>
      </c>
    </row>
    <row r="135" spans="1:4" x14ac:dyDescent="0.35">
      <c r="A135" s="1">
        <v>-4</v>
      </c>
      <c r="B135">
        <v>27</v>
      </c>
      <c r="C135">
        <v>13</v>
      </c>
      <c r="D135">
        <v>41.5</v>
      </c>
    </row>
    <row r="136" spans="1:4" x14ac:dyDescent="0.35">
      <c r="A136" s="1">
        <v>-4</v>
      </c>
      <c r="B136">
        <v>38</v>
      </c>
      <c r="C136">
        <v>41</v>
      </c>
      <c r="D136">
        <v>42.5</v>
      </c>
    </row>
    <row r="137" spans="1:4" x14ac:dyDescent="0.35">
      <c r="A137" s="1">
        <v>-4</v>
      </c>
      <c r="B137">
        <v>41</v>
      </c>
      <c r="C137">
        <v>23</v>
      </c>
      <c r="D137">
        <v>54</v>
      </c>
    </row>
    <row r="138" spans="1:4" x14ac:dyDescent="0.35">
      <c r="A138" s="1">
        <v>-4</v>
      </c>
      <c r="B138">
        <v>31</v>
      </c>
      <c r="C138">
        <v>7</v>
      </c>
      <c r="D138">
        <v>44</v>
      </c>
    </row>
    <row r="139" spans="1:4" x14ac:dyDescent="0.35">
      <c r="A139" s="1">
        <v>-3.5</v>
      </c>
      <c r="B139">
        <v>24</v>
      </c>
      <c r="C139">
        <v>21</v>
      </c>
      <c r="D139">
        <v>48.5</v>
      </c>
    </row>
    <row r="140" spans="1:4" x14ac:dyDescent="0.35">
      <c r="A140" s="1">
        <v>-3.5</v>
      </c>
      <c r="B140">
        <v>22</v>
      </c>
      <c r="C140">
        <v>14</v>
      </c>
      <c r="D140">
        <v>45.5</v>
      </c>
    </row>
    <row r="141" spans="1:4" x14ac:dyDescent="0.35">
      <c r="A141" s="1">
        <v>-3.5</v>
      </c>
      <c r="B141">
        <v>22</v>
      </c>
      <c r="C141">
        <v>21</v>
      </c>
      <c r="D141">
        <v>45.5</v>
      </c>
    </row>
    <row r="142" spans="1:4" x14ac:dyDescent="0.35">
      <c r="A142" s="1">
        <v>-3.5</v>
      </c>
      <c r="B142">
        <v>28</v>
      </c>
      <c r="C142">
        <v>34</v>
      </c>
      <c r="D142">
        <v>40.5</v>
      </c>
    </row>
    <row r="143" spans="1:4" x14ac:dyDescent="0.35">
      <c r="A143" s="1">
        <v>-3.5</v>
      </c>
      <c r="B143">
        <v>37</v>
      </c>
      <c r="C143">
        <v>14</v>
      </c>
      <c r="D143">
        <v>47.5</v>
      </c>
    </row>
    <row r="144" spans="1:4" x14ac:dyDescent="0.35">
      <c r="A144" s="1">
        <v>-3.5</v>
      </c>
      <c r="B144">
        <v>45</v>
      </c>
      <c r="C144">
        <v>10</v>
      </c>
      <c r="D144">
        <v>44.5</v>
      </c>
    </row>
    <row r="145" spans="1:4" x14ac:dyDescent="0.35">
      <c r="A145" s="1">
        <v>-3.5</v>
      </c>
      <c r="B145">
        <v>17</v>
      </c>
      <c r="C145">
        <v>13</v>
      </c>
      <c r="D145">
        <v>45</v>
      </c>
    </row>
    <row r="146" spans="1:4" x14ac:dyDescent="0.35">
      <c r="A146" s="1">
        <v>-3.5</v>
      </c>
      <c r="B146">
        <v>20</v>
      </c>
      <c r="C146">
        <v>6</v>
      </c>
      <c r="D146">
        <v>45</v>
      </c>
    </row>
    <row r="147" spans="1:4" x14ac:dyDescent="0.35">
      <c r="A147" s="1">
        <v>-3.5</v>
      </c>
      <c r="B147">
        <v>23</v>
      </c>
      <c r="C147">
        <v>17</v>
      </c>
      <c r="D147">
        <v>40</v>
      </c>
    </row>
    <row r="148" spans="1:4" x14ac:dyDescent="0.35">
      <c r="A148" s="1">
        <v>-3.5</v>
      </c>
      <c r="B148">
        <v>23</v>
      </c>
      <c r="C148">
        <v>13</v>
      </c>
      <c r="D148">
        <v>40.5</v>
      </c>
    </row>
    <row r="149" spans="1:4" x14ac:dyDescent="0.35">
      <c r="A149" s="1">
        <v>-3.5</v>
      </c>
      <c r="B149">
        <v>27</v>
      </c>
      <c r="C149">
        <v>24</v>
      </c>
      <c r="D149">
        <v>41.5</v>
      </c>
    </row>
    <row r="150" spans="1:4" x14ac:dyDescent="0.35">
      <c r="A150" s="1">
        <v>-3.5</v>
      </c>
      <c r="B150">
        <v>19</v>
      </c>
      <c r="C150">
        <v>3</v>
      </c>
      <c r="D150">
        <v>38.5</v>
      </c>
    </row>
    <row r="151" spans="1:4" x14ac:dyDescent="0.35">
      <c r="A151" s="1">
        <v>-3.5</v>
      </c>
      <c r="B151">
        <v>37</v>
      </c>
      <c r="C151">
        <v>24</v>
      </c>
      <c r="D151">
        <v>41</v>
      </c>
    </row>
    <row r="152" spans="1:4" x14ac:dyDescent="0.35">
      <c r="A152" s="1">
        <v>-3.5</v>
      </c>
      <c r="B152">
        <v>27</v>
      </c>
      <c r="C152">
        <v>30</v>
      </c>
      <c r="D152">
        <v>43.5</v>
      </c>
    </row>
    <row r="153" spans="1:4" x14ac:dyDescent="0.35">
      <c r="A153" s="1">
        <v>-3.5</v>
      </c>
      <c r="B153">
        <v>31</v>
      </c>
      <c r="C153">
        <v>17</v>
      </c>
      <c r="D153">
        <v>40.5</v>
      </c>
    </row>
    <row r="154" spans="1:4" x14ac:dyDescent="0.35">
      <c r="A154" s="1">
        <v>-3.5</v>
      </c>
      <c r="B154">
        <v>23</v>
      </c>
      <c r="C154">
        <v>7</v>
      </c>
      <c r="D154">
        <v>47.5</v>
      </c>
    </row>
    <row r="155" spans="1:4" x14ac:dyDescent="0.35">
      <c r="A155" s="1">
        <v>-3.5</v>
      </c>
      <c r="B155">
        <v>23</v>
      </c>
      <c r="C155">
        <v>17</v>
      </c>
      <c r="D155">
        <v>54.5</v>
      </c>
    </row>
    <row r="156" spans="1:4" x14ac:dyDescent="0.35">
      <c r="A156" s="1">
        <v>-3.5</v>
      </c>
      <c r="B156">
        <v>12</v>
      </c>
      <c r="C156">
        <v>7</v>
      </c>
      <c r="D156">
        <v>45</v>
      </c>
    </row>
    <row r="157" spans="1:4" x14ac:dyDescent="0.35">
      <c r="A157" s="1">
        <v>-3.5</v>
      </c>
      <c r="B157">
        <v>28</v>
      </c>
      <c r="C157">
        <v>2</v>
      </c>
      <c r="D157">
        <v>42</v>
      </c>
    </row>
    <row r="158" spans="1:4" x14ac:dyDescent="0.35">
      <c r="A158" s="1">
        <v>-3.5</v>
      </c>
      <c r="B158">
        <v>17</v>
      </c>
      <c r="C158">
        <v>18</v>
      </c>
      <c r="D158">
        <v>39.5</v>
      </c>
    </row>
    <row r="159" spans="1:4" x14ac:dyDescent="0.35">
      <c r="A159" s="1">
        <v>-3.5</v>
      </c>
      <c r="B159">
        <v>36</v>
      </c>
      <c r="C159">
        <v>31</v>
      </c>
      <c r="D159">
        <v>49</v>
      </c>
    </row>
    <row r="160" spans="1:4" x14ac:dyDescent="0.35">
      <c r="A160" s="1">
        <v>-3.5</v>
      </c>
      <c r="B160">
        <v>27</v>
      </c>
      <c r="C160">
        <v>33</v>
      </c>
      <c r="D160">
        <v>52</v>
      </c>
    </row>
    <row r="161" spans="1:4" x14ac:dyDescent="0.35">
      <c r="A161" s="1">
        <v>-3.5</v>
      </c>
      <c r="B161">
        <v>31</v>
      </c>
      <c r="C161">
        <v>7</v>
      </c>
      <c r="D161">
        <v>47.5</v>
      </c>
    </row>
    <row r="162" spans="1:4" x14ac:dyDescent="0.35">
      <c r="A162" s="1">
        <v>-3.5</v>
      </c>
      <c r="B162">
        <v>35</v>
      </c>
      <c r="C162">
        <v>11</v>
      </c>
      <c r="D162">
        <v>42.5</v>
      </c>
    </row>
    <row r="163" spans="1:4" x14ac:dyDescent="0.35">
      <c r="A163" s="1">
        <v>-3.5</v>
      </c>
      <c r="B163">
        <v>6</v>
      </c>
      <c r="C163">
        <v>17</v>
      </c>
      <c r="D163">
        <v>42</v>
      </c>
    </row>
    <row r="164" spans="1:4" x14ac:dyDescent="0.35">
      <c r="A164" s="1">
        <v>-3.5</v>
      </c>
      <c r="B164">
        <v>38</v>
      </c>
      <c r="C164">
        <v>13</v>
      </c>
      <c r="D164">
        <v>40.5</v>
      </c>
    </row>
    <row r="165" spans="1:4" x14ac:dyDescent="0.35">
      <c r="A165" s="1">
        <v>-3.5</v>
      </c>
      <c r="B165">
        <v>24</v>
      </c>
      <c r="C165">
        <v>14</v>
      </c>
      <c r="D165">
        <v>45</v>
      </c>
    </row>
    <row r="166" spans="1:4" x14ac:dyDescent="0.35">
      <c r="A166" s="1">
        <v>-3</v>
      </c>
      <c r="B166">
        <v>20</v>
      </c>
      <c r="C166">
        <v>27</v>
      </c>
      <c r="D166">
        <v>43.5</v>
      </c>
    </row>
    <row r="167" spans="1:4" x14ac:dyDescent="0.35">
      <c r="A167" s="1">
        <v>-3</v>
      </c>
      <c r="B167">
        <v>37</v>
      </c>
      <c r="C167">
        <v>27</v>
      </c>
      <c r="D167">
        <v>40</v>
      </c>
    </row>
    <row r="168" spans="1:4" x14ac:dyDescent="0.35">
      <c r="A168" s="1">
        <v>-3</v>
      </c>
      <c r="B168">
        <v>31</v>
      </c>
      <c r="C168">
        <v>13</v>
      </c>
      <c r="D168">
        <v>46.5</v>
      </c>
    </row>
    <row r="169" spans="1:4" x14ac:dyDescent="0.35">
      <c r="A169" s="1">
        <v>-3</v>
      </c>
      <c r="B169">
        <v>27</v>
      </c>
      <c r="C169">
        <v>20</v>
      </c>
      <c r="D169">
        <v>43.5</v>
      </c>
    </row>
    <row r="170" spans="1:4" x14ac:dyDescent="0.35">
      <c r="A170" s="1">
        <v>-3</v>
      </c>
      <c r="B170">
        <v>24</v>
      </c>
      <c r="C170">
        <v>23</v>
      </c>
      <c r="D170">
        <v>52.5</v>
      </c>
    </row>
    <row r="171" spans="1:4" x14ac:dyDescent="0.35">
      <c r="A171" s="1">
        <v>-3</v>
      </c>
      <c r="B171">
        <v>54</v>
      </c>
      <c r="C171">
        <v>11</v>
      </c>
      <c r="D171">
        <v>55</v>
      </c>
    </row>
    <row r="172" spans="1:4" x14ac:dyDescent="0.35">
      <c r="A172" s="1">
        <v>-3</v>
      </c>
      <c r="B172">
        <v>33</v>
      </c>
      <c r="C172">
        <v>28</v>
      </c>
      <c r="D172">
        <v>51.5</v>
      </c>
    </row>
    <row r="173" spans="1:4" x14ac:dyDescent="0.35">
      <c r="A173" s="1">
        <v>-3</v>
      </c>
      <c r="B173">
        <v>23</v>
      </c>
      <c r="C173">
        <v>20</v>
      </c>
      <c r="D173">
        <v>46</v>
      </c>
    </row>
    <row r="174" spans="1:4" x14ac:dyDescent="0.35">
      <c r="A174" s="1">
        <v>-3</v>
      </c>
      <c r="B174">
        <v>28</v>
      </c>
      <c r="C174">
        <v>21</v>
      </c>
      <c r="D174">
        <v>40</v>
      </c>
    </row>
    <row r="175" spans="1:4" x14ac:dyDescent="0.35">
      <c r="A175" s="1">
        <v>-3</v>
      </c>
      <c r="B175">
        <v>23</v>
      </c>
      <c r="C175">
        <v>10</v>
      </c>
      <c r="D175">
        <v>43.5</v>
      </c>
    </row>
    <row r="176" spans="1:4" x14ac:dyDescent="0.35">
      <c r="A176" s="1">
        <v>-3</v>
      </c>
      <c r="B176">
        <v>23</v>
      </c>
      <c r="C176">
        <v>20</v>
      </c>
      <c r="D176">
        <v>42</v>
      </c>
    </row>
    <row r="177" spans="1:4" x14ac:dyDescent="0.35">
      <c r="A177" s="1">
        <v>-3</v>
      </c>
      <c r="B177">
        <v>23</v>
      </c>
      <c r="C177">
        <v>20</v>
      </c>
      <c r="D177">
        <v>49</v>
      </c>
    </row>
    <row r="178" spans="1:4" x14ac:dyDescent="0.35">
      <c r="A178" s="1">
        <v>-3</v>
      </c>
      <c r="B178">
        <v>24</v>
      </c>
      <c r="C178">
        <v>20</v>
      </c>
      <c r="D178">
        <v>46.5</v>
      </c>
    </row>
    <row r="179" spans="1:4" x14ac:dyDescent="0.35">
      <c r="A179" s="1">
        <v>-3</v>
      </c>
      <c r="B179">
        <v>40</v>
      </c>
      <c r="C179">
        <v>11</v>
      </c>
      <c r="D179">
        <v>45</v>
      </c>
    </row>
    <row r="180" spans="1:4" x14ac:dyDescent="0.35">
      <c r="A180" s="1">
        <v>-3</v>
      </c>
      <c r="B180">
        <v>3</v>
      </c>
      <c r="C180">
        <v>17</v>
      </c>
      <c r="D180">
        <v>55.5</v>
      </c>
    </row>
    <row r="181" spans="1:4" x14ac:dyDescent="0.35">
      <c r="A181" s="1">
        <v>-3</v>
      </c>
      <c r="B181">
        <v>31</v>
      </c>
      <c r="C181">
        <v>30</v>
      </c>
      <c r="D181">
        <v>51.5</v>
      </c>
    </row>
    <row r="182" spans="1:4" x14ac:dyDescent="0.35">
      <c r="A182" s="1">
        <v>-3</v>
      </c>
      <c r="B182">
        <v>20</v>
      </c>
      <c r="C182">
        <v>22</v>
      </c>
      <c r="D182">
        <v>42.5</v>
      </c>
    </row>
    <row r="183" spans="1:4" x14ac:dyDescent="0.35">
      <c r="A183" s="1">
        <v>-3</v>
      </c>
      <c r="B183">
        <v>24</v>
      </c>
      <c r="C183">
        <v>21</v>
      </c>
      <c r="D183">
        <v>41.5</v>
      </c>
    </row>
    <row r="184" spans="1:4" x14ac:dyDescent="0.35">
      <c r="A184" s="1">
        <v>-3</v>
      </c>
      <c r="B184">
        <v>23</v>
      </c>
      <c r="C184">
        <v>24</v>
      </c>
      <c r="D184">
        <v>43.5</v>
      </c>
    </row>
    <row r="185" spans="1:4" x14ac:dyDescent="0.35">
      <c r="A185" s="1">
        <v>-3</v>
      </c>
      <c r="B185">
        <v>17</v>
      </c>
      <c r="C185">
        <v>16</v>
      </c>
      <c r="D185">
        <v>46</v>
      </c>
    </row>
    <row r="186" spans="1:4" x14ac:dyDescent="0.35">
      <c r="A186" s="1">
        <v>-3</v>
      </c>
      <c r="B186">
        <v>16</v>
      </c>
      <c r="C186">
        <v>14</v>
      </c>
      <c r="D186">
        <v>47.5</v>
      </c>
    </row>
    <row r="187" spans="1:4" x14ac:dyDescent="0.35">
      <c r="A187" s="1">
        <v>-3</v>
      </c>
      <c r="B187">
        <v>29</v>
      </c>
      <c r="C187">
        <v>3</v>
      </c>
      <c r="D187">
        <v>44.5</v>
      </c>
    </row>
    <row r="188" spans="1:4" x14ac:dyDescent="0.35">
      <c r="A188" s="1">
        <v>-3</v>
      </c>
      <c r="B188">
        <v>16</v>
      </c>
      <c r="C188">
        <v>26</v>
      </c>
      <c r="D188">
        <v>50.5</v>
      </c>
    </row>
    <row r="189" spans="1:4" x14ac:dyDescent="0.35">
      <c r="A189" s="1">
        <v>-3</v>
      </c>
      <c r="B189">
        <v>30</v>
      </c>
      <c r="C189">
        <v>34</v>
      </c>
      <c r="D189">
        <v>50</v>
      </c>
    </row>
    <row r="190" spans="1:4" x14ac:dyDescent="0.35">
      <c r="A190" s="1">
        <v>-3</v>
      </c>
      <c r="B190">
        <v>20</v>
      </c>
      <c r="C190">
        <v>17</v>
      </c>
      <c r="D190">
        <v>43.5</v>
      </c>
    </row>
    <row r="191" spans="1:4" x14ac:dyDescent="0.35">
      <c r="A191" s="1">
        <v>-3</v>
      </c>
      <c r="B191">
        <v>20</v>
      </c>
      <c r="C191">
        <v>23</v>
      </c>
      <c r="D191">
        <v>44</v>
      </c>
    </row>
    <row r="192" spans="1:4" x14ac:dyDescent="0.35">
      <c r="A192" s="1">
        <v>-3</v>
      </c>
      <c r="B192">
        <v>40</v>
      </c>
      <c r="C192">
        <v>32</v>
      </c>
      <c r="D192">
        <v>48</v>
      </c>
    </row>
    <row r="193" spans="1:4" x14ac:dyDescent="0.35">
      <c r="A193" s="1">
        <v>-3</v>
      </c>
      <c r="B193">
        <v>27</v>
      </c>
      <c r="C193">
        <v>34</v>
      </c>
      <c r="D193">
        <v>42</v>
      </c>
    </row>
    <row r="194" spans="1:4" x14ac:dyDescent="0.35">
      <c r="A194" s="1">
        <v>-2.5</v>
      </c>
      <c r="B194">
        <v>27</v>
      </c>
      <c r="C194">
        <v>6</v>
      </c>
      <c r="D194">
        <v>42.5</v>
      </c>
    </row>
    <row r="195" spans="1:4" x14ac:dyDescent="0.35">
      <c r="A195" s="1">
        <v>-2.5</v>
      </c>
      <c r="B195">
        <v>34</v>
      </c>
      <c r="C195">
        <v>20</v>
      </c>
      <c r="D195">
        <v>52</v>
      </c>
    </row>
    <row r="196" spans="1:4" x14ac:dyDescent="0.35">
      <c r="A196" s="1">
        <v>-2.5</v>
      </c>
      <c r="B196">
        <v>19</v>
      </c>
      <c r="C196">
        <v>17</v>
      </c>
      <c r="D196">
        <v>41.5</v>
      </c>
    </row>
    <row r="197" spans="1:4" x14ac:dyDescent="0.35">
      <c r="A197" s="1">
        <v>-2.5</v>
      </c>
      <c r="B197">
        <v>37</v>
      </c>
      <c r="C197">
        <v>34</v>
      </c>
      <c r="D197">
        <v>42</v>
      </c>
    </row>
    <row r="198" spans="1:4" x14ac:dyDescent="0.35">
      <c r="A198" s="1">
        <v>-2.5</v>
      </c>
      <c r="B198">
        <v>20</v>
      </c>
      <c r="C198">
        <v>30</v>
      </c>
      <c r="D198">
        <v>42.5</v>
      </c>
    </row>
    <row r="199" spans="1:4" x14ac:dyDescent="0.35">
      <c r="A199" s="1">
        <v>-2.5</v>
      </c>
      <c r="B199">
        <v>8</v>
      </c>
      <c r="C199">
        <v>43</v>
      </c>
      <c r="D199">
        <v>47.5</v>
      </c>
    </row>
    <row r="200" spans="1:4" x14ac:dyDescent="0.35">
      <c r="A200" s="1">
        <v>-2.5</v>
      </c>
      <c r="B200">
        <v>24</v>
      </c>
      <c r="C200">
        <v>26</v>
      </c>
      <c r="D200">
        <v>54</v>
      </c>
    </row>
    <row r="201" spans="1:4" x14ac:dyDescent="0.35">
      <c r="A201" s="1">
        <v>-2.5</v>
      </c>
      <c r="B201">
        <v>19</v>
      </c>
      <c r="C201">
        <v>22</v>
      </c>
      <c r="D201">
        <v>40.5</v>
      </c>
    </row>
    <row r="202" spans="1:4" x14ac:dyDescent="0.35">
      <c r="A202" s="1">
        <v>-2.5</v>
      </c>
      <c r="B202">
        <v>30</v>
      </c>
      <c r="C202">
        <v>27</v>
      </c>
      <c r="D202">
        <v>42.5</v>
      </c>
    </row>
    <row r="203" spans="1:4" x14ac:dyDescent="0.35">
      <c r="A203" s="1">
        <v>-2.5</v>
      </c>
      <c r="B203">
        <v>27</v>
      </c>
      <c r="C203">
        <v>37</v>
      </c>
      <c r="D203">
        <v>46</v>
      </c>
    </row>
    <row r="204" spans="1:4" x14ac:dyDescent="0.35">
      <c r="A204" s="1">
        <v>-2.5</v>
      </c>
      <c r="B204">
        <v>21</v>
      </c>
      <c r="C204">
        <v>24</v>
      </c>
      <c r="D204">
        <v>44.5</v>
      </c>
    </row>
    <row r="205" spans="1:4" x14ac:dyDescent="0.35">
      <c r="A205" s="1">
        <v>-2.5</v>
      </c>
      <c r="B205">
        <v>31</v>
      </c>
      <c r="C205">
        <v>34</v>
      </c>
      <c r="D205">
        <v>54.5</v>
      </c>
    </row>
    <row r="206" spans="1:4" x14ac:dyDescent="0.35">
      <c r="A206" s="1">
        <v>-2.5</v>
      </c>
      <c r="B206">
        <v>22</v>
      </c>
      <c r="C206">
        <v>20</v>
      </c>
      <c r="D206">
        <v>40.5</v>
      </c>
    </row>
    <row r="207" spans="1:4" x14ac:dyDescent="0.35">
      <c r="A207" s="1">
        <v>-2.5</v>
      </c>
      <c r="B207">
        <v>6</v>
      </c>
      <c r="C207">
        <v>22</v>
      </c>
      <c r="D207">
        <v>42.5</v>
      </c>
    </row>
    <row r="208" spans="1:4" x14ac:dyDescent="0.35">
      <c r="A208" s="1">
        <v>-2.5</v>
      </c>
      <c r="B208">
        <v>23</v>
      </c>
      <c r="C208">
        <v>26</v>
      </c>
      <c r="D208">
        <v>43.5</v>
      </c>
    </row>
    <row r="209" spans="1:4" x14ac:dyDescent="0.35">
      <c r="A209" s="1">
        <v>-2.5</v>
      </c>
      <c r="B209">
        <v>28</v>
      </c>
      <c r="C209">
        <v>34</v>
      </c>
      <c r="D209">
        <v>43.5</v>
      </c>
    </row>
    <row r="210" spans="1:4" x14ac:dyDescent="0.35">
      <c r="A210" s="1">
        <v>-2.5</v>
      </c>
      <c r="B210">
        <v>26</v>
      </c>
      <c r="C210">
        <v>17</v>
      </c>
      <c r="D210">
        <v>38.5</v>
      </c>
    </row>
    <row r="211" spans="1:4" x14ac:dyDescent="0.35">
      <c r="A211" s="1">
        <v>-2.5</v>
      </c>
      <c r="B211">
        <v>19</v>
      </c>
      <c r="C211">
        <v>17</v>
      </c>
      <c r="D211">
        <v>48.5</v>
      </c>
    </row>
    <row r="212" spans="1:4" x14ac:dyDescent="0.35">
      <c r="A212" s="1">
        <v>-2.5</v>
      </c>
      <c r="B212">
        <v>10</v>
      </c>
      <c r="C212">
        <v>35</v>
      </c>
      <c r="D212">
        <v>44</v>
      </c>
    </row>
    <row r="213" spans="1:4" x14ac:dyDescent="0.35">
      <c r="A213" s="1">
        <v>-2.5</v>
      </c>
      <c r="B213">
        <v>31</v>
      </c>
      <c r="C213">
        <v>17</v>
      </c>
      <c r="D213">
        <v>44</v>
      </c>
    </row>
    <row r="214" spans="1:4" x14ac:dyDescent="0.35">
      <c r="A214" s="1">
        <v>-2.5</v>
      </c>
      <c r="B214">
        <v>31</v>
      </c>
      <c r="C214">
        <v>20</v>
      </c>
      <c r="D214">
        <v>45.5</v>
      </c>
    </row>
    <row r="215" spans="1:4" x14ac:dyDescent="0.35">
      <c r="A215" s="1">
        <v>-2.5</v>
      </c>
      <c r="B215">
        <v>19</v>
      </c>
      <c r="C215">
        <v>16</v>
      </c>
      <c r="D215">
        <v>41</v>
      </c>
    </row>
    <row r="216" spans="1:4" x14ac:dyDescent="0.35">
      <c r="A216" s="1">
        <v>-2.5</v>
      </c>
      <c r="B216">
        <v>24</v>
      </c>
      <c r="C216">
        <v>27</v>
      </c>
      <c r="D216">
        <v>47</v>
      </c>
    </row>
    <row r="217" spans="1:4" x14ac:dyDescent="0.35">
      <c r="A217" s="1">
        <v>-2.5</v>
      </c>
      <c r="B217">
        <v>27</v>
      </c>
      <c r="C217">
        <v>13</v>
      </c>
      <c r="D217">
        <v>45.5</v>
      </c>
    </row>
    <row r="218" spans="1:4" x14ac:dyDescent="0.35">
      <c r="A218" s="1">
        <v>-2.5</v>
      </c>
      <c r="B218">
        <v>18</v>
      </c>
      <c r="C218">
        <v>21</v>
      </c>
      <c r="D218">
        <v>40.5</v>
      </c>
    </row>
    <row r="219" spans="1:4" x14ac:dyDescent="0.35">
      <c r="A219" s="1">
        <v>-2.5</v>
      </c>
      <c r="B219">
        <v>20</v>
      </c>
      <c r="C219">
        <v>24</v>
      </c>
      <c r="D219">
        <v>43</v>
      </c>
    </row>
    <row r="220" spans="1:4" x14ac:dyDescent="0.35">
      <c r="A220" s="1">
        <v>-2.5</v>
      </c>
      <c r="B220">
        <v>27</v>
      </c>
      <c r="C220">
        <v>23</v>
      </c>
      <c r="D220">
        <v>45</v>
      </c>
    </row>
    <row r="221" spans="1:4" x14ac:dyDescent="0.35">
      <c r="A221" s="1">
        <v>-2.5</v>
      </c>
      <c r="B221">
        <v>27</v>
      </c>
      <c r="C221">
        <v>20</v>
      </c>
      <c r="D221">
        <v>39.5</v>
      </c>
    </row>
    <row r="222" spans="1:4" x14ac:dyDescent="0.35">
      <c r="A222" s="1">
        <v>-2.5</v>
      </c>
      <c r="B222">
        <v>40</v>
      </c>
      <c r="C222">
        <v>23</v>
      </c>
      <c r="D222">
        <v>40.5</v>
      </c>
    </row>
    <row r="223" spans="1:4" x14ac:dyDescent="0.35">
      <c r="A223" s="1">
        <v>-2.5</v>
      </c>
      <c r="B223">
        <v>10</v>
      </c>
      <c r="C223">
        <v>13</v>
      </c>
      <c r="D223">
        <v>40.5</v>
      </c>
    </row>
    <row r="224" spans="1:4" x14ac:dyDescent="0.35">
      <c r="A224" s="1">
        <v>-2.5</v>
      </c>
      <c r="B224">
        <v>23</v>
      </c>
      <c r="C224">
        <v>30</v>
      </c>
      <c r="D224">
        <v>49.5</v>
      </c>
    </row>
    <row r="225" spans="1:4" x14ac:dyDescent="0.35">
      <c r="A225" s="1">
        <v>-2</v>
      </c>
      <c r="B225">
        <v>0</v>
      </c>
      <c r="C225">
        <v>19</v>
      </c>
      <c r="D225">
        <v>43</v>
      </c>
    </row>
    <row r="226" spans="1:4" x14ac:dyDescent="0.35">
      <c r="A226" s="1">
        <v>-2</v>
      </c>
      <c r="B226">
        <v>24</v>
      </c>
      <c r="C226">
        <v>13</v>
      </c>
      <c r="D226">
        <v>41</v>
      </c>
    </row>
    <row r="227" spans="1:4" x14ac:dyDescent="0.35">
      <c r="A227" s="1">
        <v>-2</v>
      </c>
      <c r="B227">
        <v>31</v>
      </c>
      <c r="C227">
        <v>38</v>
      </c>
      <c r="D227">
        <v>44.5</v>
      </c>
    </row>
    <row r="228" spans="1:4" x14ac:dyDescent="0.35">
      <c r="A228" s="1">
        <v>-2</v>
      </c>
      <c r="B228">
        <v>20</v>
      </c>
      <c r="C228">
        <v>23</v>
      </c>
      <c r="D228">
        <v>41.5</v>
      </c>
    </row>
    <row r="229" spans="1:4" x14ac:dyDescent="0.35">
      <c r="A229" s="1">
        <v>-2</v>
      </c>
      <c r="B229">
        <v>18</v>
      </c>
      <c r="C229">
        <v>24</v>
      </c>
      <c r="D229">
        <v>41.5</v>
      </c>
    </row>
    <row r="230" spans="1:4" x14ac:dyDescent="0.35">
      <c r="A230" s="1">
        <v>-2</v>
      </c>
      <c r="B230">
        <v>20</v>
      </c>
      <c r="C230">
        <v>49</v>
      </c>
      <c r="D230">
        <v>45.5</v>
      </c>
    </row>
    <row r="231" spans="1:4" x14ac:dyDescent="0.35">
      <c r="A231" s="1">
        <v>-2</v>
      </c>
      <c r="B231">
        <v>27</v>
      </c>
      <c r="C231">
        <v>24</v>
      </c>
      <c r="D231">
        <v>44</v>
      </c>
    </row>
    <row r="232" spans="1:4" x14ac:dyDescent="0.35">
      <c r="A232" s="1">
        <v>-2</v>
      </c>
      <c r="B232">
        <v>27</v>
      </c>
      <c r="C232">
        <v>34</v>
      </c>
      <c r="D232">
        <v>49.5</v>
      </c>
    </row>
    <row r="233" spans="1:4" x14ac:dyDescent="0.35">
      <c r="A233" s="1">
        <v>-2</v>
      </c>
      <c r="B233">
        <v>16</v>
      </c>
      <c r="C233">
        <v>20</v>
      </c>
      <c r="D233">
        <v>45</v>
      </c>
    </row>
    <row r="234" spans="1:4" x14ac:dyDescent="0.35">
      <c r="A234" s="1">
        <v>-2</v>
      </c>
      <c r="B234">
        <v>23</v>
      </c>
      <c r="C234">
        <v>19</v>
      </c>
      <c r="D234">
        <v>41.5</v>
      </c>
    </row>
    <row r="235" spans="1:4" x14ac:dyDescent="0.35">
      <c r="A235" s="1">
        <v>-2</v>
      </c>
      <c r="B235">
        <v>11</v>
      </c>
      <c r="C235">
        <v>27</v>
      </c>
      <c r="D235">
        <v>40.5</v>
      </c>
    </row>
    <row r="236" spans="1:4" x14ac:dyDescent="0.35">
      <c r="A236" s="1">
        <v>-2</v>
      </c>
      <c r="B236">
        <v>30</v>
      </c>
      <c r="C236">
        <v>27</v>
      </c>
      <c r="D236">
        <v>50</v>
      </c>
    </row>
    <row r="237" spans="1:4" x14ac:dyDescent="0.35">
      <c r="A237" s="1">
        <v>-2</v>
      </c>
      <c r="B237">
        <v>21</v>
      </c>
      <c r="C237">
        <v>25</v>
      </c>
      <c r="D237">
        <v>47.5</v>
      </c>
    </row>
    <row r="238" spans="1:4" x14ac:dyDescent="0.35">
      <c r="A238" s="1">
        <v>-2</v>
      </c>
      <c r="B238">
        <v>0</v>
      </c>
      <c r="C238">
        <v>38</v>
      </c>
      <c r="D238">
        <v>47</v>
      </c>
    </row>
    <row r="239" spans="1:4" x14ac:dyDescent="0.35">
      <c r="A239" s="1">
        <v>-2</v>
      </c>
      <c r="B239">
        <v>23</v>
      </c>
      <c r="C239">
        <v>20</v>
      </c>
      <c r="D239">
        <v>41.5</v>
      </c>
    </row>
    <row r="240" spans="1:4" x14ac:dyDescent="0.35">
      <c r="A240" s="1">
        <v>-1.5</v>
      </c>
      <c r="B240">
        <v>3</v>
      </c>
      <c r="C240">
        <v>23</v>
      </c>
      <c r="D240">
        <v>40</v>
      </c>
    </row>
    <row r="241" spans="1:4" x14ac:dyDescent="0.35">
      <c r="A241" s="1">
        <v>-1.5</v>
      </c>
      <c r="B241">
        <v>23</v>
      </c>
      <c r="C241">
        <v>10</v>
      </c>
      <c r="D241">
        <v>41.5</v>
      </c>
    </row>
    <row r="242" spans="1:4" x14ac:dyDescent="0.35">
      <c r="A242" s="1">
        <v>-1.5</v>
      </c>
      <c r="B242">
        <v>14</v>
      </c>
      <c r="C242">
        <v>37</v>
      </c>
      <c r="D242">
        <v>40</v>
      </c>
    </row>
    <row r="243" spans="1:4" x14ac:dyDescent="0.35">
      <c r="A243" s="1">
        <v>-1.5</v>
      </c>
      <c r="B243">
        <v>42</v>
      </c>
      <c r="C243">
        <v>21</v>
      </c>
      <c r="D243">
        <v>45.5</v>
      </c>
    </row>
    <row r="244" spans="1:4" x14ac:dyDescent="0.35">
      <c r="A244" s="1">
        <v>-1.5</v>
      </c>
      <c r="B244">
        <v>9</v>
      </c>
      <c r="C244">
        <v>19</v>
      </c>
      <c r="D244">
        <v>50.5</v>
      </c>
    </row>
    <row r="245" spans="1:4" x14ac:dyDescent="0.35">
      <c r="A245" s="1">
        <v>-1.5</v>
      </c>
      <c r="B245">
        <v>10</v>
      </c>
      <c r="C245">
        <v>23</v>
      </c>
      <c r="D245">
        <v>40.5</v>
      </c>
    </row>
    <row r="246" spans="1:4" x14ac:dyDescent="0.35">
      <c r="A246" s="1">
        <v>-1.5</v>
      </c>
      <c r="B246">
        <v>21</v>
      </c>
      <c r="C246">
        <v>30</v>
      </c>
      <c r="D246">
        <v>47</v>
      </c>
    </row>
    <row r="247" spans="1:4" x14ac:dyDescent="0.35">
      <c r="A247" s="1">
        <v>-1</v>
      </c>
      <c r="B247">
        <v>23</v>
      </c>
      <c r="C247">
        <v>20</v>
      </c>
      <c r="D247">
        <v>49.5</v>
      </c>
    </row>
    <row r="248" spans="1:4" x14ac:dyDescent="0.35">
      <c r="A248" s="1">
        <v>-1</v>
      </c>
      <c r="B248">
        <v>10</v>
      </c>
      <c r="C248">
        <v>17</v>
      </c>
      <c r="D248">
        <v>48.5</v>
      </c>
    </row>
    <row r="249" spans="1:4" x14ac:dyDescent="0.35">
      <c r="A249" s="1">
        <v>-1</v>
      </c>
      <c r="B249">
        <v>24</v>
      </c>
      <c r="C249">
        <v>17</v>
      </c>
      <c r="D249">
        <v>45.5</v>
      </c>
    </row>
    <row r="250" spans="1:4" x14ac:dyDescent="0.35">
      <c r="A250" s="1">
        <v>-1</v>
      </c>
      <c r="B250">
        <v>38</v>
      </c>
      <c r="C250">
        <v>31</v>
      </c>
      <c r="D250">
        <v>44.5</v>
      </c>
    </row>
    <row r="251" spans="1:4" x14ac:dyDescent="0.35">
      <c r="A251" s="1">
        <v>-1</v>
      </c>
      <c r="B251">
        <v>24</v>
      </c>
      <c r="C251">
        <v>20</v>
      </c>
      <c r="D251">
        <v>46</v>
      </c>
    </row>
    <row r="252" spans="1:4" x14ac:dyDescent="0.35">
      <c r="A252" s="1">
        <v>-1</v>
      </c>
      <c r="B252">
        <v>7</v>
      </c>
      <c r="C252">
        <v>41</v>
      </c>
      <c r="D252">
        <v>45</v>
      </c>
    </row>
    <row r="253" spans="1:4" x14ac:dyDescent="0.35">
      <c r="A253" s="1">
        <v>-1</v>
      </c>
      <c r="B253">
        <v>14</v>
      </c>
      <c r="C253">
        <v>13</v>
      </c>
      <c r="D253">
        <v>51</v>
      </c>
    </row>
    <row r="254" spans="1:4" x14ac:dyDescent="0.35">
      <c r="A254" s="1">
        <v>-1</v>
      </c>
      <c r="B254">
        <v>45</v>
      </c>
      <c r="C254">
        <v>44</v>
      </c>
      <c r="D254">
        <v>46.5</v>
      </c>
    </row>
    <row r="255" spans="1:4" x14ac:dyDescent="0.35">
      <c r="A255" s="1">
        <v>-1</v>
      </c>
      <c r="B255">
        <v>30</v>
      </c>
      <c r="C255">
        <v>24</v>
      </c>
      <c r="D255">
        <v>50.5</v>
      </c>
    </row>
    <row r="256" spans="1:4" x14ac:dyDescent="0.35">
      <c r="A256" s="1">
        <v>-1</v>
      </c>
      <c r="B256">
        <v>17</v>
      </c>
      <c r="C256">
        <v>20</v>
      </c>
      <c r="D256">
        <v>44</v>
      </c>
    </row>
    <row r="257" spans="1:4" x14ac:dyDescent="0.35">
      <c r="A257" s="1">
        <v>-1</v>
      </c>
      <c r="B257">
        <v>19</v>
      </c>
      <c r="C257">
        <v>21</v>
      </c>
      <c r="D257">
        <v>52.5</v>
      </c>
    </row>
    <row r="258" spans="1:4" x14ac:dyDescent="0.35">
      <c r="A258" s="1">
        <v>-1</v>
      </c>
      <c r="B258">
        <v>27</v>
      </c>
      <c r="C258">
        <v>13</v>
      </c>
      <c r="D258">
        <v>47.5</v>
      </c>
    </row>
    <row r="259" spans="1:4" x14ac:dyDescent="0.35">
      <c r="A259" s="1">
        <v>-1</v>
      </c>
      <c r="B259">
        <v>41</v>
      </c>
      <c r="C259">
        <v>28</v>
      </c>
      <c r="D259">
        <v>44</v>
      </c>
    </row>
    <row r="260" spans="1:4" x14ac:dyDescent="0.35">
      <c r="A260" s="1">
        <v>-1</v>
      </c>
      <c r="B260">
        <v>26</v>
      </c>
      <c r="C260">
        <v>18</v>
      </c>
      <c r="D260">
        <v>50</v>
      </c>
    </row>
    <row r="261" spans="1:4" x14ac:dyDescent="0.35">
      <c r="A261" s="1">
        <v>-1</v>
      </c>
      <c r="B261">
        <v>6</v>
      </c>
      <c r="C261">
        <v>13</v>
      </c>
      <c r="D261">
        <v>45.5</v>
      </c>
    </row>
    <row r="262" spans="1:4" x14ac:dyDescent="0.35">
      <c r="A262" s="1">
        <v>-1</v>
      </c>
      <c r="B262">
        <v>21</v>
      </c>
      <c r="C262">
        <v>36</v>
      </c>
      <c r="D262">
        <v>53.5</v>
      </c>
    </row>
    <row r="263" spans="1:4" x14ac:dyDescent="0.35">
      <c r="A263" s="1">
        <v>-1</v>
      </c>
      <c r="B263">
        <v>19</v>
      </c>
      <c r="C263">
        <v>6</v>
      </c>
      <c r="D263">
        <v>41</v>
      </c>
    </row>
    <row r="264" spans="1:4" x14ac:dyDescent="0.35">
      <c r="A264" s="1">
        <v>-1</v>
      </c>
      <c r="B264">
        <v>9</v>
      </c>
      <c r="C264">
        <v>30</v>
      </c>
      <c r="D264">
        <v>44.5</v>
      </c>
    </row>
    <row r="265" spans="1:4" x14ac:dyDescent="0.35">
      <c r="A265" s="1">
        <v>-1</v>
      </c>
      <c r="B265">
        <v>27</v>
      </c>
      <c r="C265">
        <v>20</v>
      </c>
      <c r="D265">
        <v>49</v>
      </c>
    </row>
    <row r="266" spans="1:4" x14ac:dyDescent="0.35">
      <c r="A266" s="1">
        <v>0</v>
      </c>
      <c r="B266">
        <v>28</v>
      </c>
      <c r="C266">
        <v>45</v>
      </c>
      <c r="D266">
        <v>49</v>
      </c>
    </row>
    <row r="267" spans="1:4" x14ac:dyDescent="0.35">
      <c r="A267" s="1">
        <v>0</v>
      </c>
      <c r="B267">
        <v>45</v>
      </c>
      <c r="C267">
        <v>41</v>
      </c>
      <c r="D267">
        <v>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267"/>
  <sheetViews>
    <sheetView workbookViewId="0">
      <selection sqref="A1:D1048576"/>
    </sheetView>
  </sheetViews>
  <sheetFormatPr defaultColWidth="9.08984375" defaultRowHeight="14.5" x14ac:dyDescent="0.35"/>
  <cols>
    <col min="1" max="1" width="5.6328125" bestFit="1" customWidth="1"/>
    <col min="2" max="3" width="3" bestFit="1" customWidth="1"/>
    <col min="4" max="4" width="5" bestFit="1" customWidth="1"/>
  </cols>
  <sheetData>
    <row r="1" spans="1:4" x14ac:dyDescent="0.35">
      <c r="A1">
        <v>-14.5</v>
      </c>
      <c r="B1">
        <v>47</v>
      </c>
      <c r="C1">
        <v>14</v>
      </c>
      <c r="D1">
        <v>48</v>
      </c>
    </row>
    <row r="2" spans="1:4" x14ac:dyDescent="0.35">
      <c r="A2">
        <v>-14</v>
      </c>
      <c r="B2">
        <v>30</v>
      </c>
      <c r="C2">
        <v>24</v>
      </c>
      <c r="D2">
        <v>43</v>
      </c>
    </row>
    <row r="3" spans="1:4" x14ac:dyDescent="0.35">
      <c r="A3">
        <v>-14</v>
      </c>
      <c r="B3">
        <v>16</v>
      </c>
      <c r="C3">
        <v>9</v>
      </c>
      <c r="D3">
        <v>47</v>
      </c>
    </row>
    <row r="4" spans="1:4" x14ac:dyDescent="0.35">
      <c r="A4">
        <v>-13.5</v>
      </c>
      <c r="B4">
        <v>20</v>
      </c>
      <c r="C4">
        <v>12</v>
      </c>
      <c r="D4">
        <v>45</v>
      </c>
    </row>
    <row r="5" spans="1:4" x14ac:dyDescent="0.35">
      <c r="A5">
        <v>-13.5</v>
      </c>
      <c r="B5">
        <v>20</v>
      </c>
      <c r="C5">
        <v>10</v>
      </c>
      <c r="D5">
        <v>39.5</v>
      </c>
    </row>
    <row r="6" spans="1:4" x14ac:dyDescent="0.35">
      <c r="A6">
        <v>-13.5</v>
      </c>
      <c r="B6">
        <v>23</v>
      </c>
      <c r="C6">
        <v>3</v>
      </c>
      <c r="D6">
        <v>50</v>
      </c>
    </row>
    <row r="7" spans="1:4" x14ac:dyDescent="0.35">
      <c r="A7">
        <v>-13</v>
      </c>
      <c r="B7">
        <v>43</v>
      </c>
      <c r="C7">
        <v>37</v>
      </c>
      <c r="D7">
        <v>55</v>
      </c>
    </row>
    <row r="8" spans="1:4" x14ac:dyDescent="0.35">
      <c r="A8">
        <v>-13</v>
      </c>
      <c r="B8">
        <v>24</v>
      </c>
      <c r="C8">
        <v>17</v>
      </c>
      <c r="D8">
        <v>50.5</v>
      </c>
    </row>
    <row r="9" spans="1:4" x14ac:dyDescent="0.35">
      <c r="A9">
        <v>-12.5</v>
      </c>
      <c r="B9">
        <v>33</v>
      </c>
      <c r="C9">
        <v>14</v>
      </c>
      <c r="D9">
        <v>45</v>
      </c>
    </row>
    <row r="10" spans="1:4" x14ac:dyDescent="0.35">
      <c r="A10">
        <v>-12</v>
      </c>
      <c r="B10">
        <v>20</v>
      </c>
      <c r="C10">
        <v>3</v>
      </c>
      <c r="D10">
        <v>49</v>
      </c>
    </row>
    <row r="11" spans="1:4" x14ac:dyDescent="0.35">
      <c r="A11">
        <v>-12</v>
      </c>
      <c r="B11">
        <v>20</v>
      </c>
      <c r="C11">
        <v>6</v>
      </c>
      <c r="D11">
        <v>41.5</v>
      </c>
    </row>
    <row r="12" spans="1:4" x14ac:dyDescent="0.35">
      <c r="A12">
        <v>-12</v>
      </c>
      <c r="B12">
        <v>31</v>
      </c>
      <c r="C12">
        <v>17</v>
      </c>
      <c r="D12">
        <v>40</v>
      </c>
    </row>
    <row r="13" spans="1:4" x14ac:dyDescent="0.35">
      <c r="A13">
        <v>-12</v>
      </c>
      <c r="B13">
        <v>41</v>
      </c>
      <c r="C13">
        <v>17</v>
      </c>
      <c r="D13">
        <v>50.5</v>
      </c>
    </row>
    <row r="14" spans="1:4" x14ac:dyDescent="0.35">
      <c r="A14">
        <v>-11.5</v>
      </c>
      <c r="B14">
        <v>43</v>
      </c>
      <c r="C14">
        <v>24</v>
      </c>
      <c r="D14">
        <v>48.5</v>
      </c>
    </row>
    <row r="15" spans="1:4" x14ac:dyDescent="0.35">
      <c r="A15">
        <v>-10.5</v>
      </c>
      <c r="B15">
        <v>31</v>
      </c>
      <c r="C15">
        <v>13</v>
      </c>
      <c r="D15">
        <v>41.5</v>
      </c>
    </row>
    <row r="16" spans="1:4" x14ac:dyDescent="0.35">
      <c r="A16">
        <v>-10.5</v>
      </c>
      <c r="B16">
        <v>33</v>
      </c>
      <c r="C16">
        <v>23</v>
      </c>
      <c r="D16">
        <v>43.5</v>
      </c>
    </row>
    <row r="17" spans="1:4" x14ac:dyDescent="0.35">
      <c r="A17">
        <v>-10.5</v>
      </c>
      <c r="B17">
        <v>10</v>
      </c>
      <c r="C17">
        <v>13</v>
      </c>
      <c r="D17">
        <v>44</v>
      </c>
    </row>
    <row r="18" spans="1:4" x14ac:dyDescent="0.35">
      <c r="A18">
        <v>-10.5</v>
      </c>
      <c r="B18">
        <v>13</v>
      </c>
      <c r="C18">
        <v>6</v>
      </c>
      <c r="D18">
        <v>45</v>
      </c>
    </row>
    <row r="19" spans="1:4" x14ac:dyDescent="0.35">
      <c r="A19">
        <v>-10.5</v>
      </c>
      <c r="B19">
        <v>37</v>
      </c>
      <c r="C19">
        <v>31</v>
      </c>
      <c r="D19">
        <v>48.5</v>
      </c>
    </row>
    <row r="20" spans="1:4" x14ac:dyDescent="0.35">
      <c r="A20">
        <v>-10</v>
      </c>
      <c r="B20">
        <v>34</v>
      </c>
      <c r="C20">
        <v>17</v>
      </c>
      <c r="D20">
        <v>41.5</v>
      </c>
    </row>
    <row r="21" spans="1:4" x14ac:dyDescent="0.35">
      <c r="A21">
        <v>-10</v>
      </c>
      <c r="B21">
        <v>17</v>
      </c>
      <c r="C21">
        <v>16</v>
      </c>
      <c r="D21">
        <v>47</v>
      </c>
    </row>
    <row r="22" spans="1:4" x14ac:dyDescent="0.35">
      <c r="A22">
        <v>-10</v>
      </c>
      <c r="B22">
        <v>21</v>
      </c>
      <c r="C22">
        <v>7</v>
      </c>
      <c r="D22">
        <v>44</v>
      </c>
    </row>
    <row r="23" spans="1:4" x14ac:dyDescent="0.35">
      <c r="A23">
        <v>-10</v>
      </c>
      <c r="B23">
        <v>34</v>
      </c>
      <c r="C23">
        <v>17</v>
      </c>
      <c r="D23">
        <v>51</v>
      </c>
    </row>
    <row r="24" spans="1:4" x14ac:dyDescent="0.35">
      <c r="A24">
        <v>-10</v>
      </c>
      <c r="B24">
        <v>20</v>
      </c>
      <c r="C24">
        <v>9</v>
      </c>
      <c r="D24">
        <v>50</v>
      </c>
    </row>
    <row r="25" spans="1:4" x14ac:dyDescent="0.35">
      <c r="A25">
        <v>-9.5</v>
      </c>
      <c r="B25">
        <v>24</v>
      </c>
      <c r="C25">
        <v>17</v>
      </c>
      <c r="D25">
        <v>47</v>
      </c>
    </row>
    <row r="26" spans="1:4" x14ac:dyDescent="0.35">
      <c r="A26">
        <v>-9.5</v>
      </c>
      <c r="B26">
        <v>17</v>
      </c>
      <c r="C26">
        <v>7</v>
      </c>
      <c r="D26">
        <v>38</v>
      </c>
    </row>
    <row r="27" spans="1:4" x14ac:dyDescent="0.35">
      <c r="A27">
        <v>-9.5</v>
      </c>
      <c r="B27">
        <v>38</v>
      </c>
      <c r="C27">
        <v>17</v>
      </c>
      <c r="D27">
        <v>44.5</v>
      </c>
    </row>
    <row r="28" spans="1:4" x14ac:dyDescent="0.35">
      <c r="A28">
        <v>-9.5</v>
      </c>
      <c r="B28">
        <v>17</v>
      </c>
      <c r="C28">
        <v>13</v>
      </c>
      <c r="D28">
        <v>44</v>
      </c>
    </row>
    <row r="29" spans="1:4" x14ac:dyDescent="0.35">
      <c r="A29">
        <v>-9.5</v>
      </c>
      <c r="B29">
        <v>31</v>
      </c>
      <c r="C29">
        <v>17</v>
      </c>
      <c r="D29">
        <v>47.5</v>
      </c>
    </row>
    <row r="30" spans="1:4" x14ac:dyDescent="0.35">
      <c r="A30">
        <v>-9.5</v>
      </c>
      <c r="B30">
        <v>27</v>
      </c>
      <c r="C30">
        <v>25</v>
      </c>
      <c r="D30">
        <v>44.5</v>
      </c>
    </row>
    <row r="31" spans="1:4" x14ac:dyDescent="0.35">
      <c r="A31">
        <v>-9.5</v>
      </c>
      <c r="B31">
        <v>17</v>
      </c>
      <c r="C31">
        <v>20</v>
      </c>
      <c r="D31">
        <v>49.5</v>
      </c>
    </row>
    <row r="32" spans="1:4" x14ac:dyDescent="0.35">
      <c r="A32">
        <v>-9</v>
      </c>
      <c r="B32">
        <v>10</v>
      </c>
      <c r="C32">
        <v>41</v>
      </c>
      <c r="D32">
        <v>50.5</v>
      </c>
    </row>
    <row r="33" spans="1:4" x14ac:dyDescent="0.35">
      <c r="A33">
        <v>-9</v>
      </c>
      <c r="B33">
        <v>20</v>
      </c>
      <c r="C33">
        <v>14</v>
      </c>
      <c r="D33">
        <v>44</v>
      </c>
    </row>
    <row r="34" spans="1:4" x14ac:dyDescent="0.35">
      <c r="A34">
        <v>-9</v>
      </c>
      <c r="B34">
        <v>23</v>
      </c>
      <c r="C34">
        <v>17</v>
      </c>
      <c r="D34">
        <v>40</v>
      </c>
    </row>
    <row r="35" spans="1:4" x14ac:dyDescent="0.35">
      <c r="A35">
        <v>-9</v>
      </c>
      <c r="B35">
        <v>24</v>
      </c>
      <c r="C35">
        <v>10</v>
      </c>
      <c r="D35">
        <v>41.5</v>
      </c>
    </row>
    <row r="36" spans="1:4" x14ac:dyDescent="0.35">
      <c r="A36">
        <v>-9</v>
      </c>
      <c r="B36">
        <v>7</v>
      </c>
      <c r="C36">
        <v>22</v>
      </c>
      <c r="D36">
        <v>50.5</v>
      </c>
    </row>
    <row r="37" spans="1:4" x14ac:dyDescent="0.35">
      <c r="A37">
        <v>-9</v>
      </c>
      <c r="B37">
        <v>49</v>
      </c>
      <c r="C37">
        <v>27</v>
      </c>
      <c r="D37">
        <v>49.5</v>
      </c>
    </row>
    <row r="38" spans="1:4" x14ac:dyDescent="0.35">
      <c r="A38">
        <v>-9</v>
      </c>
      <c r="B38">
        <v>42</v>
      </c>
      <c r="C38">
        <v>10</v>
      </c>
      <c r="D38">
        <v>47</v>
      </c>
    </row>
    <row r="39" spans="1:4" x14ac:dyDescent="0.35">
      <c r="A39">
        <v>-9</v>
      </c>
      <c r="B39">
        <v>23</v>
      </c>
      <c r="C39">
        <v>30</v>
      </c>
      <c r="D39">
        <v>47</v>
      </c>
    </row>
    <row r="40" spans="1:4" x14ac:dyDescent="0.35">
      <c r="A40">
        <v>-9</v>
      </c>
      <c r="B40">
        <v>35</v>
      </c>
      <c r="C40">
        <v>21</v>
      </c>
      <c r="D40">
        <v>51</v>
      </c>
    </row>
    <row r="41" spans="1:4" x14ac:dyDescent="0.35">
      <c r="A41">
        <v>-8.5</v>
      </c>
      <c r="B41">
        <v>13</v>
      </c>
      <c r="C41">
        <v>24</v>
      </c>
      <c r="D41">
        <v>40.5</v>
      </c>
    </row>
    <row r="42" spans="1:4" x14ac:dyDescent="0.35">
      <c r="A42">
        <v>-8.5</v>
      </c>
      <c r="B42">
        <v>55</v>
      </c>
      <c r="C42">
        <v>14</v>
      </c>
      <c r="D42">
        <v>53.5</v>
      </c>
    </row>
    <row r="43" spans="1:4" x14ac:dyDescent="0.35">
      <c r="A43">
        <v>-8.5</v>
      </c>
      <c r="B43">
        <v>24</v>
      </c>
      <c r="C43">
        <v>21</v>
      </c>
      <c r="D43">
        <v>49</v>
      </c>
    </row>
    <row r="44" spans="1:4" x14ac:dyDescent="0.35">
      <c r="A44">
        <v>-8.5</v>
      </c>
      <c r="B44">
        <v>31</v>
      </c>
      <c r="C44">
        <v>24</v>
      </c>
      <c r="D44">
        <v>55</v>
      </c>
    </row>
    <row r="45" spans="1:4" x14ac:dyDescent="0.35">
      <c r="A45">
        <v>-8</v>
      </c>
      <c r="B45">
        <v>41</v>
      </c>
      <c r="C45">
        <v>13</v>
      </c>
      <c r="D45">
        <v>48.5</v>
      </c>
    </row>
    <row r="46" spans="1:4" x14ac:dyDescent="0.35">
      <c r="A46">
        <v>-8</v>
      </c>
      <c r="B46">
        <v>35</v>
      </c>
      <c r="C46">
        <v>6</v>
      </c>
      <c r="D46">
        <v>36.5</v>
      </c>
    </row>
    <row r="47" spans="1:4" x14ac:dyDescent="0.35">
      <c r="A47">
        <v>-8</v>
      </c>
      <c r="B47">
        <v>28</v>
      </c>
      <c r="C47">
        <v>22</v>
      </c>
      <c r="D47">
        <v>46</v>
      </c>
    </row>
    <row r="48" spans="1:4" x14ac:dyDescent="0.35">
      <c r="A48">
        <v>-7.5</v>
      </c>
      <c r="B48">
        <v>16</v>
      </c>
      <c r="C48">
        <v>14</v>
      </c>
      <c r="D48">
        <v>42</v>
      </c>
    </row>
    <row r="49" spans="1:4" x14ac:dyDescent="0.35">
      <c r="A49">
        <v>-7.5</v>
      </c>
      <c r="B49">
        <v>24</v>
      </c>
      <c r="C49">
        <v>27</v>
      </c>
      <c r="D49">
        <v>50.5</v>
      </c>
    </row>
    <row r="50" spans="1:4" x14ac:dyDescent="0.35">
      <c r="A50">
        <v>-7.5</v>
      </c>
      <c r="B50">
        <v>30</v>
      </c>
      <c r="C50">
        <v>20</v>
      </c>
      <c r="D50">
        <v>47</v>
      </c>
    </row>
    <row r="51" spans="1:4" x14ac:dyDescent="0.35">
      <c r="A51">
        <v>-7.5</v>
      </c>
      <c r="B51">
        <v>27</v>
      </c>
      <c r="C51">
        <v>10</v>
      </c>
      <c r="D51">
        <v>46</v>
      </c>
    </row>
    <row r="52" spans="1:4" x14ac:dyDescent="0.35">
      <c r="A52">
        <v>-7.5</v>
      </c>
      <c r="B52">
        <v>13</v>
      </c>
      <c r="C52">
        <v>24</v>
      </c>
      <c r="D52">
        <v>54</v>
      </c>
    </row>
    <row r="53" spans="1:4" x14ac:dyDescent="0.35">
      <c r="A53">
        <v>-7.5</v>
      </c>
      <c r="B53">
        <v>31</v>
      </c>
      <c r="C53">
        <v>17</v>
      </c>
      <c r="D53">
        <v>45.5</v>
      </c>
    </row>
    <row r="54" spans="1:4" x14ac:dyDescent="0.35">
      <c r="A54">
        <v>-7.5</v>
      </c>
      <c r="B54">
        <v>10</v>
      </c>
      <c r="C54">
        <v>27</v>
      </c>
      <c r="D54">
        <v>51</v>
      </c>
    </row>
    <row r="55" spans="1:4" x14ac:dyDescent="0.35">
      <c r="A55">
        <v>-7.5</v>
      </c>
      <c r="B55">
        <v>20</v>
      </c>
      <c r="C55">
        <v>24</v>
      </c>
      <c r="D55">
        <v>42.5</v>
      </c>
    </row>
    <row r="56" spans="1:4" x14ac:dyDescent="0.35">
      <c r="A56">
        <v>-7.5</v>
      </c>
      <c r="B56">
        <v>41</v>
      </c>
      <c r="C56">
        <v>20</v>
      </c>
      <c r="D56">
        <v>48</v>
      </c>
    </row>
    <row r="57" spans="1:4" x14ac:dyDescent="0.35">
      <c r="A57">
        <v>-7.5</v>
      </c>
      <c r="B57">
        <v>27</v>
      </c>
      <c r="C57">
        <v>17</v>
      </c>
      <c r="D57">
        <v>45.5</v>
      </c>
    </row>
    <row r="58" spans="1:4" x14ac:dyDescent="0.35">
      <c r="A58">
        <v>-7.5</v>
      </c>
      <c r="B58">
        <v>31</v>
      </c>
      <c r="C58">
        <v>28</v>
      </c>
      <c r="D58">
        <v>43.5</v>
      </c>
    </row>
    <row r="59" spans="1:4" x14ac:dyDescent="0.35">
      <c r="A59">
        <v>-7.5</v>
      </c>
      <c r="B59">
        <v>31</v>
      </c>
      <c r="C59">
        <v>24</v>
      </c>
      <c r="D59">
        <v>46</v>
      </c>
    </row>
    <row r="60" spans="1:4" x14ac:dyDescent="0.35">
      <c r="A60">
        <v>-7.5</v>
      </c>
      <c r="B60">
        <v>24</v>
      </c>
      <c r="C60">
        <v>27</v>
      </c>
      <c r="D60">
        <v>44.5</v>
      </c>
    </row>
    <row r="61" spans="1:4" x14ac:dyDescent="0.35">
      <c r="A61">
        <v>-7.5</v>
      </c>
      <c r="B61">
        <v>41</v>
      </c>
      <c r="C61">
        <v>17</v>
      </c>
      <c r="D61">
        <v>46</v>
      </c>
    </row>
    <row r="62" spans="1:4" x14ac:dyDescent="0.35">
      <c r="A62">
        <v>-7</v>
      </c>
      <c r="B62">
        <v>16</v>
      </c>
      <c r="C62">
        <v>13</v>
      </c>
      <c r="D62">
        <v>41.5</v>
      </c>
    </row>
    <row r="63" spans="1:4" x14ac:dyDescent="0.35">
      <c r="A63">
        <v>-7</v>
      </c>
      <c r="B63">
        <v>35</v>
      </c>
      <c r="C63">
        <v>31</v>
      </c>
      <c r="D63">
        <v>47.5</v>
      </c>
    </row>
    <row r="64" spans="1:4" x14ac:dyDescent="0.35">
      <c r="A64">
        <v>-7</v>
      </c>
      <c r="B64">
        <v>45</v>
      </c>
      <c r="C64">
        <v>7</v>
      </c>
      <c r="D64">
        <v>53</v>
      </c>
    </row>
    <row r="65" spans="1:4" x14ac:dyDescent="0.35">
      <c r="A65">
        <v>-7</v>
      </c>
      <c r="B65">
        <v>31</v>
      </c>
      <c r="C65">
        <v>14</v>
      </c>
      <c r="D65">
        <v>43</v>
      </c>
    </row>
    <row r="66" spans="1:4" x14ac:dyDescent="0.35">
      <c r="A66">
        <v>-7</v>
      </c>
      <c r="B66">
        <v>45</v>
      </c>
      <c r="C66">
        <v>21</v>
      </c>
      <c r="D66">
        <v>48</v>
      </c>
    </row>
    <row r="67" spans="1:4" x14ac:dyDescent="0.35">
      <c r="A67">
        <v>-7</v>
      </c>
      <c r="B67">
        <v>7</v>
      </c>
      <c r="C67">
        <v>27</v>
      </c>
      <c r="D67">
        <v>45.5</v>
      </c>
    </row>
    <row r="68" spans="1:4" x14ac:dyDescent="0.35">
      <c r="A68">
        <v>-7</v>
      </c>
      <c r="B68">
        <v>19</v>
      </c>
      <c r="C68">
        <v>3</v>
      </c>
      <c r="D68">
        <v>41.5</v>
      </c>
    </row>
    <row r="69" spans="1:4" x14ac:dyDescent="0.35">
      <c r="A69">
        <v>-7</v>
      </c>
      <c r="B69">
        <v>34</v>
      </c>
      <c r="C69">
        <v>9</v>
      </c>
      <c r="D69">
        <v>47.5</v>
      </c>
    </row>
    <row r="70" spans="1:4" x14ac:dyDescent="0.35">
      <c r="A70">
        <v>-7</v>
      </c>
      <c r="B70">
        <v>39</v>
      </c>
      <c r="C70">
        <v>36</v>
      </c>
      <c r="D70">
        <v>48</v>
      </c>
    </row>
    <row r="71" spans="1:4" x14ac:dyDescent="0.35">
      <c r="A71">
        <v>-7</v>
      </c>
      <c r="B71">
        <v>34</v>
      </c>
      <c r="C71">
        <v>17</v>
      </c>
      <c r="D71">
        <v>46</v>
      </c>
    </row>
    <row r="72" spans="1:4" x14ac:dyDescent="0.35">
      <c r="A72">
        <v>-7</v>
      </c>
      <c r="B72">
        <v>45</v>
      </c>
      <c r="C72">
        <v>21</v>
      </c>
      <c r="D72">
        <v>42.5</v>
      </c>
    </row>
    <row r="73" spans="1:4" x14ac:dyDescent="0.35">
      <c r="A73">
        <v>-7</v>
      </c>
      <c r="B73">
        <v>37</v>
      </c>
      <c r="C73">
        <v>37</v>
      </c>
      <c r="D73">
        <v>44</v>
      </c>
    </row>
    <row r="74" spans="1:4" x14ac:dyDescent="0.35">
      <c r="A74">
        <v>-7</v>
      </c>
      <c r="B74">
        <v>29</v>
      </c>
      <c r="C74">
        <v>7</v>
      </c>
      <c r="D74">
        <v>49.5</v>
      </c>
    </row>
    <row r="75" spans="1:4" x14ac:dyDescent="0.35">
      <c r="A75">
        <v>-7</v>
      </c>
      <c r="B75">
        <v>34</v>
      </c>
      <c r="C75">
        <v>7</v>
      </c>
      <c r="D75">
        <v>44</v>
      </c>
    </row>
    <row r="76" spans="1:4" x14ac:dyDescent="0.35">
      <c r="A76">
        <v>-7</v>
      </c>
      <c r="B76">
        <v>20</v>
      </c>
      <c r="C76">
        <v>28</v>
      </c>
      <c r="D76">
        <v>47.5</v>
      </c>
    </row>
    <row r="77" spans="1:4" x14ac:dyDescent="0.35">
      <c r="A77">
        <v>-6.5</v>
      </c>
      <c r="B77">
        <v>27</v>
      </c>
      <c r="C77">
        <v>13</v>
      </c>
      <c r="D77">
        <v>42</v>
      </c>
    </row>
    <row r="78" spans="1:4" x14ac:dyDescent="0.35">
      <c r="A78">
        <v>-6.5</v>
      </c>
      <c r="B78">
        <v>17</v>
      </c>
      <c r="C78">
        <v>10</v>
      </c>
      <c r="D78">
        <v>49</v>
      </c>
    </row>
    <row r="79" spans="1:4" x14ac:dyDescent="0.35">
      <c r="A79">
        <v>-6.5</v>
      </c>
      <c r="B79">
        <v>24</v>
      </c>
      <c r="C79">
        <v>13</v>
      </c>
      <c r="D79">
        <v>47</v>
      </c>
    </row>
    <row r="80" spans="1:4" x14ac:dyDescent="0.35">
      <c r="A80">
        <v>-6.5</v>
      </c>
      <c r="B80">
        <v>27</v>
      </c>
      <c r="C80">
        <v>37</v>
      </c>
      <c r="D80">
        <v>43.5</v>
      </c>
    </row>
    <row r="81" spans="1:4" x14ac:dyDescent="0.35">
      <c r="A81">
        <v>-6.5</v>
      </c>
      <c r="B81">
        <v>24</v>
      </c>
      <c r="C81">
        <v>26</v>
      </c>
      <c r="D81">
        <v>41</v>
      </c>
    </row>
    <row r="82" spans="1:4" x14ac:dyDescent="0.35">
      <c r="A82">
        <v>-6.5</v>
      </c>
      <c r="B82">
        <v>20</v>
      </c>
      <c r="C82">
        <v>17</v>
      </c>
      <c r="D82">
        <v>37.5</v>
      </c>
    </row>
    <row r="83" spans="1:4" x14ac:dyDescent="0.35">
      <c r="A83">
        <v>-6.5</v>
      </c>
      <c r="B83">
        <v>13</v>
      </c>
      <c r="C83">
        <v>9</v>
      </c>
      <c r="D83">
        <v>45.5</v>
      </c>
    </row>
    <row r="84" spans="1:4" x14ac:dyDescent="0.35">
      <c r="A84">
        <v>-6.5</v>
      </c>
      <c r="B84">
        <v>24</v>
      </c>
      <c r="C84">
        <v>37</v>
      </c>
      <c r="D84">
        <v>41.5</v>
      </c>
    </row>
    <row r="85" spans="1:4" x14ac:dyDescent="0.35">
      <c r="A85">
        <v>-6.5</v>
      </c>
      <c r="B85">
        <v>24</v>
      </c>
      <c r="C85">
        <v>20</v>
      </c>
      <c r="D85">
        <v>48</v>
      </c>
    </row>
    <row r="86" spans="1:4" x14ac:dyDescent="0.35">
      <c r="A86">
        <v>-6.5</v>
      </c>
      <c r="B86">
        <v>22</v>
      </c>
      <c r="C86">
        <v>17</v>
      </c>
      <c r="D86">
        <v>44</v>
      </c>
    </row>
    <row r="87" spans="1:4" x14ac:dyDescent="0.35">
      <c r="A87">
        <v>-6.5</v>
      </c>
      <c r="B87">
        <v>3</v>
      </c>
      <c r="C87">
        <v>24</v>
      </c>
      <c r="D87">
        <v>45.5</v>
      </c>
    </row>
    <row r="88" spans="1:4" x14ac:dyDescent="0.35">
      <c r="A88">
        <v>-6.5</v>
      </c>
      <c r="B88">
        <v>27</v>
      </c>
      <c r="C88">
        <v>24</v>
      </c>
      <c r="D88">
        <v>46.5</v>
      </c>
    </row>
    <row r="89" spans="1:4" x14ac:dyDescent="0.35">
      <c r="A89">
        <v>-6.5</v>
      </c>
      <c r="B89">
        <v>52</v>
      </c>
      <c r="C89">
        <v>0</v>
      </c>
      <c r="D89">
        <v>42.5</v>
      </c>
    </row>
    <row r="90" spans="1:4" x14ac:dyDescent="0.35">
      <c r="A90">
        <v>-6.5</v>
      </c>
      <c r="B90">
        <v>33</v>
      </c>
      <c r="C90">
        <v>34</v>
      </c>
      <c r="D90">
        <v>45.5</v>
      </c>
    </row>
    <row r="91" spans="1:4" x14ac:dyDescent="0.35">
      <c r="A91">
        <v>-6.5</v>
      </c>
      <c r="B91">
        <v>14</v>
      </c>
      <c r="C91">
        <v>17</v>
      </c>
      <c r="D91">
        <v>43</v>
      </c>
    </row>
    <row r="92" spans="1:4" x14ac:dyDescent="0.35">
      <c r="A92">
        <v>-6.5</v>
      </c>
      <c r="B92">
        <v>31</v>
      </c>
      <c r="C92">
        <v>0</v>
      </c>
      <c r="D92">
        <v>44</v>
      </c>
    </row>
    <row r="93" spans="1:4" x14ac:dyDescent="0.35">
      <c r="A93">
        <v>-6.5</v>
      </c>
      <c r="B93">
        <v>38</v>
      </c>
      <c r="C93">
        <v>17</v>
      </c>
      <c r="D93">
        <v>49.5</v>
      </c>
    </row>
    <row r="94" spans="1:4" x14ac:dyDescent="0.35">
      <c r="A94">
        <v>-6.5</v>
      </c>
      <c r="B94">
        <v>26</v>
      </c>
      <c r="C94">
        <v>28</v>
      </c>
      <c r="D94">
        <v>43.5</v>
      </c>
    </row>
    <row r="95" spans="1:4" x14ac:dyDescent="0.35">
      <c r="A95">
        <v>-6.5</v>
      </c>
      <c r="B95">
        <v>42</v>
      </c>
      <c r="C95">
        <v>17</v>
      </c>
      <c r="D95">
        <v>49.5</v>
      </c>
    </row>
    <row r="96" spans="1:4" x14ac:dyDescent="0.35">
      <c r="A96">
        <v>-6.5</v>
      </c>
      <c r="B96">
        <v>27</v>
      </c>
      <c r="C96">
        <v>13</v>
      </c>
      <c r="D96">
        <v>42.5</v>
      </c>
    </row>
    <row r="97" spans="1:4" x14ac:dyDescent="0.35">
      <c r="A97">
        <v>-6.5</v>
      </c>
      <c r="B97">
        <v>23</v>
      </c>
      <c r="C97">
        <v>13</v>
      </c>
      <c r="D97">
        <v>44</v>
      </c>
    </row>
    <row r="98" spans="1:4" x14ac:dyDescent="0.35">
      <c r="A98">
        <v>-6.5</v>
      </c>
      <c r="B98">
        <v>20</v>
      </c>
      <c r="C98">
        <v>23</v>
      </c>
      <c r="D98">
        <v>47.5</v>
      </c>
    </row>
    <row r="99" spans="1:4" x14ac:dyDescent="0.35">
      <c r="A99">
        <v>-6.5</v>
      </c>
      <c r="B99">
        <v>30</v>
      </c>
      <c r="C99">
        <v>27</v>
      </c>
      <c r="D99">
        <v>41.5</v>
      </c>
    </row>
    <row r="100" spans="1:4" x14ac:dyDescent="0.35">
      <c r="A100">
        <v>-6.5</v>
      </c>
      <c r="B100">
        <v>56</v>
      </c>
      <c r="C100">
        <v>14</v>
      </c>
      <c r="D100">
        <v>45</v>
      </c>
    </row>
    <row r="101" spans="1:4" x14ac:dyDescent="0.35">
      <c r="A101">
        <v>-6.5</v>
      </c>
      <c r="B101">
        <v>44</v>
      </c>
      <c r="C101">
        <v>17</v>
      </c>
      <c r="D101">
        <v>45.5</v>
      </c>
    </row>
    <row r="102" spans="1:4" x14ac:dyDescent="0.35">
      <c r="A102">
        <v>-6.5</v>
      </c>
      <c r="B102">
        <v>33</v>
      </c>
      <c r="C102">
        <v>7</v>
      </c>
      <c r="D102">
        <v>43</v>
      </c>
    </row>
    <row r="103" spans="1:4" x14ac:dyDescent="0.35">
      <c r="A103">
        <v>-6</v>
      </c>
      <c r="B103">
        <v>14</v>
      </c>
      <c r="C103">
        <v>30</v>
      </c>
      <c r="D103">
        <v>56</v>
      </c>
    </row>
    <row r="104" spans="1:4" x14ac:dyDescent="0.35">
      <c r="A104">
        <v>-6</v>
      </c>
      <c r="B104">
        <v>37</v>
      </c>
      <c r="C104">
        <v>35</v>
      </c>
      <c r="D104">
        <v>42.5</v>
      </c>
    </row>
    <row r="105" spans="1:4" x14ac:dyDescent="0.35">
      <c r="A105">
        <v>-6</v>
      </c>
      <c r="B105">
        <v>17</v>
      </c>
      <c r="C105">
        <v>9</v>
      </c>
      <c r="D105">
        <v>47</v>
      </c>
    </row>
    <row r="106" spans="1:4" x14ac:dyDescent="0.35">
      <c r="A106">
        <v>-6</v>
      </c>
      <c r="B106">
        <v>34</v>
      </c>
      <c r="C106">
        <v>28</v>
      </c>
      <c r="D106">
        <v>48</v>
      </c>
    </row>
    <row r="107" spans="1:4" x14ac:dyDescent="0.35">
      <c r="A107">
        <v>-6</v>
      </c>
      <c r="B107">
        <v>17</v>
      </c>
      <c r="C107">
        <v>16</v>
      </c>
      <c r="D107">
        <v>42.5</v>
      </c>
    </row>
    <row r="108" spans="1:4" x14ac:dyDescent="0.35">
      <c r="A108">
        <v>-6</v>
      </c>
      <c r="B108">
        <v>31</v>
      </c>
      <c r="C108">
        <v>21</v>
      </c>
      <c r="D108">
        <v>47.5</v>
      </c>
    </row>
    <row r="109" spans="1:4" x14ac:dyDescent="0.35">
      <c r="A109">
        <v>-6</v>
      </c>
      <c r="B109">
        <v>35</v>
      </c>
      <c r="C109">
        <v>14</v>
      </c>
      <c r="D109">
        <v>47</v>
      </c>
    </row>
    <row r="110" spans="1:4" x14ac:dyDescent="0.35">
      <c r="A110">
        <v>-6</v>
      </c>
      <c r="B110">
        <v>24</v>
      </c>
      <c r="C110">
        <v>26</v>
      </c>
      <c r="D110">
        <v>49.5</v>
      </c>
    </row>
    <row r="111" spans="1:4" x14ac:dyDescent="0.35">
      <c r="A111">
        <v>-6</v>
      </c>
      <c r="B111">
        <v>37</v>
      </c>
      <c r="C111">
        <v>34</v>
      </c>
      <c r="D111">
        <v>50</v>
      </c>
    </row>
    <row r="112" spans="1:4" x14ac:dyDescent="0.35">
      <c r="A112">
        <v>-5.5</v>
      </c>
      <c r="B112">
        <v>13</v>
      </c>
      <c r="C112">
        <v>25</v>
      </c>
      <c r="D112">
        <v>41.5</v>
      </c>
    </row>
    <row r="113" spans="1:4" x14ac:dyDescent="0.35">
      <c r="A113">
        <v>-5.5</v>
      </c>
      <c r="B113">
        <v>44</v>
      </c>
      <c r="C113">
        <v>17</v>
      </c>
      <c r="D113">
        <v>48</v>
      </c>
    </row>
    <row r="114" spans="1:4" x14ac:dyDescent="0.35">
      <c r="A114">
        <v>-5.5</v>
      </c>
      <c r="B114">
        <v>27</v>
      </c>
      <c r="C114">
        <v>16</v>
      </c>
      <c r="D114">
        <v>38</v>
      </c>
    </row>
    <row r="115" spans="1:4" x14ac:dyDescent="0.35">
      <c r="A115">
        <v>-5.5</v>
      </c>
      <c r="B115">
        <v>26</v>
      </c>
      <c r="C115">
        <v>21</v>
      </c>
      <c r="D115">
        <v>52.5</v>
      </c>
    </row>
    <row r="116" spans="1:4" x14ac:dyDescent="0.35">
      <c r="A116">
        <v>-5.5</v>
      </c>
      <c r="B116">
        <v>24</v>
      </c>
      <c r="C116">
        <v>27</v>
      </c>
      <c r="D116">
        <v>49.5</v>
      </c>
    </row>
    <row r="117" spans="1:4" x14ac:dyDescent="0.35">
      <c r="A117">
        <v>-5.5</v>
      </c>
      <c r="B117">
        <v>53</v>
      </c>
      <c r="C117">
        <v>20</v>
      </c>
      <c r="D117">
        <v>54.5</v>
      </c>
    </row>
    <row r="118" spans="1:4" x14ac:dyDescent="0.35">
      <c r="A118">
        <v>-5.5</v>
      </c>
      <c r="B118">
        <v>20</v>
      </c>
      <c r="C118">
        <v>17</v>
      </c>
      <c r="D118">
        <v>48</v>
      </c>
    </row>
    <row r="119" spans="1:4" x14ac:dyDescent="0.35">
      <c r="A119">
        <v>-5.5</v>
      </c>
      <c r="B119">
        <v>22</v>
      </c>
      <c r="C119">
        <v>17</v>
      </c>
      <c r="D119">
        <v>44</v>
      </c>
    </row>
    <row r="120" spans="1:4" x14ac:dyDescent="0.35">
      <c r="A120">
        <v>-5.5</v>
      </c>
      <c r="B120">
        <v>30</v>
      </c>
      <c r="C120">
        <v>20</v>
      </c>
      <c r="D120">
        <v>46.5</v>
      </c>
    </row>
    <row r="121" spans="1:4" x14ac:dyDescent="0.35">
      <c r="A121">
        <v>-5.5</v>
      </c>
      <c r="B121">
        <v>19</v>
      </c>
      <c r="C121">
        <v>17</v>
      </c>
      <c r="D121">
        <v>46</v>
      </c>
    </row>
    <row r="122" spans="1:4" x14ac:dyDescent="0.35">
      <c r="A122">
        <v>-5.5</v>
      </c>
      <c r="B122">
        <v>13</v>
      </c>
      <c r="C122">
        <v>9</v>
      </c>
      <c r="D122">
        <v>45</v>
      </c>
    </row>
    <row r="123" spans="1:4" x14ac:dyDescent="0.35">
      <c r="A123">
        <v>-5.5</v>
      </c>
      <c r="B123">
        <v>51</v>
      </c>
      <c r="C123">
        <v>23</v>
      </c>
      <c r="D123">
        <v>51</v>
      </c>
    </row>
    <row r="124" spans="1:4" x14ac:dyDescent="0.35">
      <c r="A124">
        <v>-5.5</v>
      </c>
      <c r="B124">
        <v>36</v>
      </c>
      <c r="C124">
        <v>16</v>
      </c>
      <c r="D124">
        <v>46.5</v>
      </c>
    </row>
    <row r="125" spans="1:4" x14ac:dyDescent="0.35">
      <c r="A125">
        <v>-5.5</v>
      </c>
      <c r="B125">
        <v>19</v>
      </c>
      <c r="C125">
        <v>14</v>
      </c>
      <c r="D125">
        <v>40.5</v>
      </c>
    </row>
    <row r="126" spans="1:4" x14ac:dyDescent="0.35">
      <c r="A126">
        <v>-5.5</v>
      </c>
      <c r="B126">
        <v>24</v>
      </c>
      <c r="C126">
        <v>10</v>
      </c>
      <c r="D126">
        <v>49</v>
      </c>
    </row>
    <row r="127" spans="1:4" x14ac:dyDescent="0.35">
      <c r="A127">
        <v>-5.5</v>
      </c>
      <c r="B127">
        <v>41</v>
      </c>
      <c r="C127">
        <v>10</v>
      </c>
      <c r="D127">
        <v>43</v>
      </c>
    </row>
    <row r="128" spans="1:4" x14ac:dyDescent="0.35">
      <c r="A128">
        <v>-5</v>
      </c>
      <c r="B128">
        <v>30</v>
      </c>
      <c r="C128">
        <v>24</v>
      </c>
      <c r="D128">
        <v>40.5</v>
      </c>
    </row>
    <row r="129" spans="1:4" x14ac:dyDescent="0.35">
      <c r="A129">
        <v>-5</v>
      </c>
      <c r="B129">
        <v>6</v>
      </c>
      <c r="C129">
        <v>12</v>
      </c>
      <c r="D129">
        <v>40.5</v>
      </c>
    </row>
    <row r="130" spans="1:4" x14ac:dyDescent="0.35">
      <c r="A130">
        <v>-5</v>
      </c>
      <c r="B130">
        <v>9</v>
      </c>
      <c r="C130">
        <v>17</v>
      </c>
      <c r="D130">
        <v>44</v>
      </c>
    </row>
    <row r="131" spans="1:4" x14ac:dyDescent="0.35">
      <c r="A131">
        <v>-5</v>
      </c>
      <c r="B131">
        <v>22</v>
      </c>
      <c r="C131">
        <v>9</v>
      </c>
      <c r="D131">
        <v>41.5</v>
      </c>
    </row>
    <row r="132" spans="1:4" x14ac:dyDescent="0.35">
      <c r="A132">
        <v>-5</v>
      </c>
      <c r="B132">
        <v>27</v>
      </c>
      <c r="C132">
        <v>24</v>
      </c>
      <c r="D132">
        <v>43.5</v>
      </c>
    </row>
    <row r="133" spans="1:4" x14ac:dyDescent="0.35">
      <c r="A133">
        <v>-5</v>
      </c>
      <c r="B133">
        <v>21</v>
      </c>
      <c r="C133">
        <v>13</v>
      </c>
      <c r="D133">
        <v>46.5</v>
      </c>
    </row>
    <row r="134" spans="1:4" x14ac:dyDescent="0.35">
      <c r="A134">
        <v>-5</v>
      </c>
      <c r="B134">
        <v>21</v>
      </c>
      <c r="C134">
        <v>30</v>
      </c>
      <c r="D134">
        <v>45</v>
      </c>
    </row>
    <row r="135" spans="1:4" x14ac:dyDescent="0.35">
      <c r="A135">
        <v>-5</v>
      </c>
      <c r="B135">
        <v>17</v>
      </c>
      <c r="C135">
        <v>19</v>
      </c>
      <c r="D135">
        <v>37.5</v>
      </c>
    </row>
    <row r="136" spans="1:4" x14ac:dyDescent="0.35">
      <c r="A136">
        <v>-4.5</v>
      </c>
      <c r="B136">
        <v>23</v>
      </c>
      <c r="C136">
        <v>20</v>
      </c>
      <c r="D136">
        <v>46.5</v>
      </c>
    </row>
    <row r="137" spans="1:4" x14ac:dyDescent="0.35">
      <c r="A137">
        <v>-4.5</v>
      </c>
      <c r="B137">
        <v>14</v>
      </c>
      <c r="C137">
        <v>13</v>
      </c>
      <c r="D137">
        <v>44</v>
      </c>
    </row>
    <row r="138" spans="1:4" x14ac:dyDescent="0.35">
      <c r="A138">
        <v>-4.5</v>
      </c>
      <c r="B138">
        <v>6</v>
      </c>
      <c r="C138">
        <v>24</v>
      </c>
      <c r="D138">
        <v>45</v>
      </c>
    </row>
    <row r="139" spans="1:4" x14ac:dyDescent="0.35">
      <c r="A139">
        <v>-4.5</v>
      </c>
      <c r="B139">
        <v>26</v>
      </c>
      <c r="C139">
        <v>20</v>
      </c>
      <c r="D139">
        <v>48.5</v>
      </c>
    </row>
    <row r="140" spans="1:4" x14ac:dyDescent="0.35">
      <c r="A140">
        <v>-4.5</v>
      </c>
      <c r="B140">
        <v>15</v>
      </c>
      <c r="C140">
        <v>34</v>
      </c>
      <c r="D140">
        <v>42.5</v>
      </c>
    </row>
    <row r="141" spans="1:4" x14ac:dyDescent="0.35">
      <c r="A141">
        <v>-4.5</v>
      </c>
      <c r="B141">
        <v>26</v>
      </c>
      <c r="C141">
        <v>21</v>
      </c>
      <c r="D141">
        <v>50</v>
      </c>
    </row>
    <row r="142" spans="1:4" x14ac:dyDescent="0.35">
      <c r="A142">
        <v>-4</v>
      </c>
      <c r="B142">
        <v>13</v>
      </c>
      <c r="C142">
        <v>21</v>
      </c>
      <c r="D142">
        <v>50</v>
      </c>
    </row>
    <row r="143" spans="1:4" x14ac:dyDescent="0.35">
      <c r="A143">
        <v>-4</v>
      </c>
      <c r="B143">
        <v>22</v>
      </c>
      <c r="C143">
        <v>10</v>
      </c>
      <c r="D143">
        <v>50.5</v>
      </c>
    </row>
    <row r="144" spans="1:4" x14ac:dyDescent="0.35">
      <c r="A144">
        <v>-4</v>
      </c>
      <c r="B144">
        <v>17</v>
      </c>
      <c r="C144">
        <v>13</v>
      </c>
      <c r="D144">
        <v>40.5</v>
      </c>
    </row>
    <row r="145" spans="1:4" x14ac:dyDescent="0.35">
      <c r="A145">
        <v>-4</v>
      </c>
      <c r="B145">
        <v>13</v>
      </c>
      <c r="C145">
        <v>20</v>
      </c>
      <c r="D145">
        <v>47</v>
      </c>
    </row>
    <row r="146" spans="1:4" x14ac:dyDescent="0.35">
      <c r="A146">
        <v>-4</v>
      </c>
      <c r="B146">
        <v>31</v>
      </c>
      <c r="C146">
        <v>28</v>
      </c>
      <c r="D146">
        <v>48.5</v>
      </c>
    </row>
    <row r="147" spans="1:4" x14ac:dyDescent="0.35">
      <c r="A147">
        <v>-4</v>
      </c>
      <c r="B147">
        <v>32</v>
      </c>
      <c r="C147">
        <v>35</v>
      </c>
      <c r="D147">
        <v>54.5</v>
      </c>
    </row>
    <row r="148" spans="1:4" x14ac:dyDescent="0.35">
      <c r="A148">
        <v>-4</v>
      </c>
      <c r="B148">
        <v>30</v>
      </c>
      <c r="C148">
        <v>20</v>
      </c>
      <c r="D148">
        <v>50.5</v>
      </c>
    </row>
    <row r="149" spans="1:4" x14ac:dyDescent="0.35">
      <c r="A149">
        <v>-4</v>
      </c>
      <c r="B149">
        <v>16</v>
      </c>
      <c r="C149">
        <v>14</v>
      </c>
      <c r="D149">
        <v>43</v>
      </c>
    </row>
    <row r="150" spans="1:4" x14ac:dyDescent="0.35">
      <c r="A150">
        <v>-4</v>
      </c>
      <c r="B150">
        <v>14</v>
      </c>
      <c r="C150">
        <v>20</v>
      </c>
      <c r="D150">
        <v>38</v>
      </c>
    </row>
    <row r="151" spans="1:4" x14ac:dyDescent="0.35">
      <c r="A151">
        <v>-4</v>
      </c>
      <c r="B151">
        <v>28</v>
      </c>
      <c r="C151">
        <v>17</v>
      </c>
      <c r="D151">
        <v>51</v>
      </c>
    </row>
    <row r="152" spans="1:4" x14ac:dyDescent="0.35">
      <c r="A152">
        <v>-4</v>
      </c>
      <c r="B152">
        <v>20</v>
      </c>
      <c r="C152">
        <v>33</v>
      </c>
      <c r="D152">
        <v>47</v>
      </c>
    </row>
    <row r="153" spans="1:4" x14ac:dyDescent="0.35">
      <c r="A153">
        <v>-4</v>
      </c>
      <c r="B153">
        <v>10</v>
      </c>
      <c r="C153">
        <v>26</v>
      </c>
      <c r="D153">
        <v>49.5</v>
      </c>
    </row>
    <row r="154" spans="1:4" x14ac:dyDescent="0.35">
      <c r="A154">
        <v>-3.5</v>
      </c>
      <c r="B154">
        <v>41</v>
      </c>
      <c r="C154">
        <v>28</v>
      </c>
      <c r="D154">
        <v>51</v>
      </c>
    </row>
    <row r="155" spans="1:4" x14ac:dyDescent="0.35">
      <c r="A155">
        <v>-3.5</v>
      </c>
      <c r="B155">
        <v>25</v>
      </c>
      <c r="C155">
        <v>24</v>
      </c>
      <c r="D155">
        <v>49.5</v>
      </c>
    </row>
    <row r="156" spans="1:4" x14ac:dyDescent="0.35">
      <c r="A156">
        <v>-3.5</v>
      </c>
      <c r="B156">
        <v>23</v>
      </c>
      <c r="C156">
        <v>14</v>
      </c>
      <c r="D156">
        <v>52.5</v>
      </c>
    </row>
    <row r="157" spans="1:4" x14ac:dyDescent="0.35">
      <c r="A157">
        <v>-3.5</v>
      </c>
      <c r="B157">
        <v>19</v>
      </c>
      <c r="C157">
        <v>17</v>
      </c>
      <c r="D157">
        <v>41</v>
      </c>
    </row>
    <row r="158" spans="1:4" x14ac:dyDescent="0.35">
      <c r="A158">
        <v>-3.5</v>
      </c>
      <c r="B158">
        <v>27</v>
      </c>
      <c r="C158">
        <v>38</v>
      </c>
      <c r="D158">
        <v>55</v>
      </c>
    </row>
    <row r="159" spans="1:4" x14ac:dyDescent="0.35">
      <c r="A159">
        <v>-3.5</v>
      </c>
      <c r="B159">
        <v>21</v>
      </c>
      <c r="C159">
        <v>13</v>
      </c>
      <c r="D159">
        <v>40</v>
      </c>
    </row>
    <row r="160" spans="1:4" x14ac:dyDescent="0.35">
      <c r="A160">
        <v>-3.5</v>
      </c>
      <c r="B160">
        <v>42</v>
      </c>
      <c r="C160">
        <v>7</v>
      </c>
      <c r="D160">
        <v>55</v>
      </c>
    </row>
    <row r="161" spans="1:4" x14ac:dyDescent="0.35">
      <c r="A161">
        <v>-3.5</v>
      </c>
      <c r="B161">
        <v>28</v>
      </c>
      <c r="C161">
        <v>37</v>
      </c>
      <c r="D161">
        <v>47.5</v>
      </c>
    </row>
    <row r="162" spans="1:4" x14ac:dyDescent="0.35">
      <c r="A162">
        <v>-3.5</v>
      </c>
      <c r="B162">
        <v>27</v>
      </c>
      <c r="C162">
        <v>17</v>
      </c>
      <c r="D162">
        <v>48</v>
      </c>
    </row>
    <row r="163" spans="1:4" x14ac:dyDescent="0.35">
      <c r="A163">
        <v>-3.5</v>
      </c>
      <c r="B163">
        <v>26</v>
      </c>
      <c r="C163">
        <v>10</v>
      </c>
      <c r="D163">
        <v>48.5</v>
      </c>
    </row>
    <row r="164" spans="1:4" x14ac:dyDescent="0.35">
      <c r="A164">
        <v>-3.5</v>
      </c>
      <c r="B164">
        <v>40</v>
      </c>
      <c r="C164">
        <v>24</v>
      </c>
      <c r="D164">
        <v>51</v>
      </c>
    </row>
    <row r="165" spans="1:4" x14ac:dyDescent="0.35">
      <c r="A165">
        <v>-3.5</v>
      </c>
      <c r="B165">
        <v>7</v>
      </c>
      <c r="C165">
        <v>23</v>
      </c>
      <c r="D165">
        <v>41.5</v>
      </c>
    </row>
    <row r="166" spans="1:4" x14ac:dyDescent="0.35">
      <c r="A166">
        <v>-3.5</v>
      </c>
      <c r="B166">
        <v>16</v>
      </c>
      <c r="C166">
        <v>10</v>
      </c>
      <c r="D166">
        <v>44.5</v>
      </c>
    </row>
    <row r="167" spans="1:4" x14ac:dyDescent="0.35">
      <c r="A167">
        <v>-3.5</v>
      </c>
      <c r="B167">
        <v>20</v>
      </c>
      <c r="C167">
        <v>13</v>
      </c>
      <c r="D167">
        <v>49</v>
      </c>
    </row>
    <row r="168" spans="1:4" x14ac:dyDescent="0.35">
      <c r="A168">
        <v>-3.5</v>
      </c>
      <c r="B168">
        <v>48</v>
      </c>
      <c r="C168">
        <v>17</v>
      </c>
      <c r="D168">
        <v>43.5</v>
      </c>
    </row>
    <row r="169" spans="1:4" x14ac:dyDescent="0.35">
      <c r="A169">
        <v>-3.5</v>
      </c>
      <c r="B169">
        <v>31</v>
      </c>
      <c r="C169">
        <v>17</v>
      </c>
      <c r="D169">
        <v>43.5</v>
      </c>
    </row>
    <row r="170" spans="1:4" x14ac:dyDescent="0.35">
      <c r="A170">
        <v>-3.5</v>
      </c>
      <c r="B170">
        <v>20</v>
      </c>
      <c r="C170">
        <v>23</v>
      </c>
      <c r="D170">
        <v>45</v>
      </c>
    </row>
    <row r="171" spans="1:4" x14ac:dyDescent="0.35">
      <c r="A171">
        <v>-3.5</v>
      </c>
      <c r="B171">
        <v>14</v>
      </c>
      <c r="C171">
        <v>27</v>
      </c>
      <c r="D171">
        <v>48</v>
      </c>
    </row>
    <row r="172" spans="1:4" x14ac:dyDescent="0.35">
      <c r="A172">
        <v>-3.5</v>
      </c>
      <c r="B172">
        <v>24</v>
      </c>
      <c r="C172">
        <v>13</v>
      </c>
      <c r="D172">
        <v>45</v>
      </c>
    </row>
    <row r="173" spans="1:4" x14ac:dyDescent="0.35">
      <c r="A173">
        <v>-3.5</v>
      </c>
      <c r="B173">
        <v>30</v>
      </c>
      <c r="C173">
        <v>23</v>
      </c>
      <c r="D173">
        <v>44.5</v>
      </c>
    </row>
    <row r="174" spans="1:4" x14ac:dyDescent="0.35">
      <c r="A174">
        <v>-3.5</v>
      </c>
      <c r="B174">
        <v>22</v>
      </c>
      <c r="C174">
        <v>21</v>
      </c>
      <c r="D174">
        <v>46.5</v>
      </c>
    </row>
    <row r="175" spans="1:4" x14ac:dyDescent="0.35">
      <c r="A175">
        <v>-3.5</v>
      </c>
      <c r="B175">
        <v>34</v>
      </c>
      <c r="C175">
        <v>51</v>
      </c>
      <c r="D175">
        <v>48.5</v>
      </c>
    </row>
    <row r="176" spans="1:4" x14ac:dyDescent="0.35">
      <c r="A176">
        <v>-3.5</v>
      </c>
      <c r="B176">
        <v>30</v>
      </c>
      <c r="C176">
        <v>16</v>
      </c>
      <c r="D176">
        <v>42.5</v>
      </c>
    </row>
    <row r="177" spans="1:4" x14ac:dyDescent="0.35">
      <c r="A177">
        <v>-3.5</v>
      </c>
      <c r="B177">
        <v>6</v>
      </c>
      <c r="C177">
        <v>34</v>
      </c>
      <c r="D177">
        <v>43.5</v>
      </c>
    </row>
    <row r="178" spans="1:4" x14ac:dyDescent="0.35">
      <c r="A178">
        <v>-3.5</v>
      </c>
      <c r="B178">
        <v>10</v>
      </c>
      <c r="C178">
        <v>26</v>
      </c>
      <c r="D178">
        <v>44</v>
      </c>
    </row>
    <row r="179" spans="1:4" x14ac:dyDescent="0.35">
      <c r="A179">
        <v>-3.5</v>
      </c>
      <c r="B179">
        <v>30</v>
      </c>
      <c r="C179">
        <v>7</v>
      </c>
      <c r="D179">
        <v>49</v>
      </c>
    </row>
    <row r="180" spans="1:4" x14ac:dyDescent="0.35">
      <c r="A180">
        <v>-3.5</v>
      </c>
      <c r="B180">
        <v>14</v>
      </c>
      <c r="C180">
        <v>45</v>
      </c>
      <c r="D180">
        <v>45</v>
      </c>
    </row>
    <row r="181" spans="1:4" x14ac:dyDescent="0.35">
      <c r="A181">
        <v>-3.5</v>
      </c>
      <c r="B181">
        <v>38</v>
      </c>
      <c r="C181">
        <v>10</v>
      </c>
      <c r="D181">
        <v>41</v>
      </c>
    </row>
    <row r="182" spans="1:4" x14ac:dyDescent="0.35">
      <c r="A182">
        <v>-3.5</v>
      </c>
      <c r="B182">
        <v>28</v>
      </c>
      <c r="C182">
        <v>41</v>
      </c>
      <c r="D182">
        <v>47</v>
      </c>
    </row>
    <row r="183" spans="1:4" x14ac:dyDescent="0.35">
      <c r="A183">
        <v>-3.5</v>
      </c>
      <c r="B183">
        <v>38</v>
      </c>
      <c r="C183">
        <v>14</v>
      </c>
      <c r="D183">
        <v>41</v>
      </c>
    </row>
    <row r="184" spans="1:4" x14ac:dyDescent="0.35">
      <c r="A184">
        <v>-3.5</v>
      </c>
      <c r="B184">
        <v>14</v>
      </c>
      <c r="C184">
        <v>41</v>
      </c>
      <c r="D184">
        <v>47</v>
      </c>
    </row>
    <row r="185" spans="1:4" x14ac:dyDescent="0.35">
      <c r="A185">
        <v>-3</v>
      </c>
      <c r="B185">
        <v>13</v>
      </c>
      <c r="C185">
        <v>28</v>
      </c>
      <c r="D185">
        <v>45</v>
      </c>
    </row>
    <row r="186" spans="1:4" x14ac:dyDescent="0.35">
      <c r="A186">
        <v>-3</v>
      </c>
      <c r="B186">
        <v>21</v>
      </c>
      <c r="C186">
        <v>42</v>
      </c>
      <c r="D186">
        <v>47.5</v>
      </c>
    </row>
    <row r="187" spans="1:4" x14ac:dyDescent="0.35">
      <c r="A187">
        <v>-3</v>
      </c>
      <c r="B187">
        <v>16</v>
      </c>
      <c r="C187">
        <v>11</v>
      </c>
      <c r="D187">
        <v>42</v>
      </c>
    </row>
    <row r="188" spans="1:4" x14ac:dyDescent="0.35">
      <c r="A188">
        <v>-3</v>
      </c>
      <c r="B188">
        <v>31</v>
      </c>
      <c r="C188">
        <v>15</v>
      </c>
      <c r="D188">
        <v>54</v>
      </c>
    </row>
    <row r="189" spans="1:4" x14ac:dyDescent="0.35">
      <c r="A189">
        <v>-3</v>
      </c>
      <c r="B189">
        <v>20</v>
      </c>
      <c r="C189">
        <v>12</v>
      </c>
      <c r="D189">
        <v>47.5</v>
      </c>
    </row>
    <row r="190" spans="1:4" x14ac:dyDescent="0.35">
      <c r="A190">
        <v>-3</v>
      </c>
      <c r="B190">
        <v>3</v>
      </c>
      <c r="C190">
        <v>34</v>
      </c>
      <c r="D190">
        <v>47.5</v>
      </c>
    </row>
    <row r="191" spans="1:4" x14ac:dyDescent="0.35">
      <c r="A191">
        <v>-3</v>
      </c>
      <c r="B191">
        <v>17</v>
      </c>
      <c r="C191">
        <v>30</v>
      </c>
      <c r="D191">
        <v>46.5</v>
      </c>
    </row>
    <row r="192" spans="1:4" x14ac:dyDescent="0.35">
      <c r="A192">
        <v>-3</v>
      </c>
      <c r="B192">
        <v>21</v>
      </c>
      <c r="C192">
        <v>43</v>
      </c>
      <c r="D192">
        <v>52</v>
      </c>
    </row>
    <row r="193" spans="1:4" x14ac:dyDescent="0.35">
      <c r="A193">
        <v>-3</v>
      </c>
      <c r="B193">
        <v>27</v>
      </c>
      <c r="C193">
        <v>17</v>
      </c>
      <c r="D193">
        <v>47</v>
      </c>
    </row>
    <row r="194" spans="1:4" x14ac:dyDescent="0.35">
      <c r="A194">
        <v>-3</v>
      </c>
      <c r="B194">
        <v>20</v>
      </c>
      <c r="C194">
        <v>42</v>
      </c>
      <c r="D194">
        <v>57.5</v>
      </c>
    </row>
    <row r="195" spans="1:4" x14ac:dyDescent="0.35">
      <c r="A195">
        <v>-3</v>
      </c>
      <c r="B195">
        <v>24</v>
      </c>
      <c r="C195">
        <v>26</v>
      </c>
      <c r="D195">
        <v>48</v>
      </c>
    </row>
    <row r="196" spans="1:4" x14ac:dyDescent="0.35">
      <c r="A196">
        <v>-3</v>
      </c>
      <c r="B196">
        <v>27</v>
      </c>
      <c r="C196">
        <v>34</v>
      </c>
      <c r="D196">
        <v>50</v>
      </c>
    </row>
    <row r="197" spans="1:4" x14ac:dyDescent="0.35">
      <c r="A197">
        <v>-3</v>
      </c>
      <c r="B197">
        <v>10</v>
      </c>
      <c r="C197">
        <v>33</v>
      </c>
      <c r="D197">
        <v>55</v>
      </c>
    </row>
    <row r="198" spans="1:4" x14ac:dyDescent="0.35">
      <c r="A198">
        <v>-3</v>
      </c>
      <c r="B198">
        <v>26</v>
      </c>
      <c r="C198">
        <v>10</v>
      </c>
      <c r="D198">
        <v>42</v>
      </c>
    </row>
    <row r="199" spans="1:4" x14ac:dyDescent="0.35">
      <c r="A199">
        <v>-3</v>
      </c>
      <c r="B199">
        <v>24</v>
      </c>
      <c r="C199">
        <v>25</v>
      </c>
      <c r="D199">
        <v>44.5</v>
      </c>
    </row>
    <row r="200" spans="1:4" x14ac:dyDescent="0.35">
      <c r="A200">
        <v>-3</v>
      </c>
      <c r="B200">
        <v>26</v>
      </c>
      <c r="C200">
        <v>21</v>
      </c>
      <c r="D200">
        <v>57.5</v>
      </c>
    </row>
    <row r="201" spans="1:4" x14ac:dyDescent="0.35">
      <c r="A201">
        <v>-3</v>
      </c>
      <c r="B201">
        <v>13</v>
      </c>
      <c r="C201">
        <v>27</v>
      </c>
      <c r="D201">
        <v>54.5</v>
      </c>
    </row>
    <row r="202" spans="1:4" x14ac:dyDescent="0.35">
      <c r="A202">
        <v>-3</v>
      </c>
      <c r="B202">
        <v>27</v>
      </c>
      <c r="C202">
        <v>24</v>
      </c>
      <c r="D202">
        <v>49</v>
      </c>
    </row>
    <row r="203" spans="1:4" x14ac:dyDescent="0.35">
      <c r="A203">
        <v>-3</v>
      </c>
      <c r="B203">
        <v>27</v>
      </c>
      <c r="C203">
        <v>0</v>
      </c>
      <c r="D203">
        <v>50</v>
      </c>
    </row>
    <row r="204" spans="1:4" x14ac:dyDescent="0.35">
      <c r="A204">
        <v>-3</v>
      </c>
      <c r="B204">
        <v>23</v>
      </c>
      <c r="C204">
        <v>43</v>
      </c>
      <c r="D204">
        <v>40.5</v>
      </c>
    </row>
    <row r="205" spans="1:4" x14ac:dyDescent="0.35">
      <c r="A205">
        <v>-3</v>
      </c>
      <c r="B205">
        <v>28</v>
      </c>
      <c r="C205">
        <v>10</v>
      </c>
      <c r="D205">
        <v>48.5</v>
      </c>
    </row>
    <row r="206" spans="1:4" x14ac:dyDescent="0.35">
      <c r="A206">
        <v>-3</v>
      </c>
      <c r="B206">
        <v>34</v>
      </c>
      <c r="C206">
        <v>37</v>
      </c>
      <c r="D206">
        <v>51.5</v>
      </c>
    </row>
    <row r="207" spans="1:4" x14ac:dyDescent="0.35">
      <c r="A207">
        <v>-3</v>
      </c>
      <c r="B207">
        <v>17</v>
      </c>
      <c r="C207">
        <v>6</v>
      </c>
      <c r="D207">
        <v>44.5</v>
      </c>
    </row>
    <row r="208" spans="1:4" x14ac:dyDescent="0.35">
      <c r="A208">
        <v>-3</v>
      </c>
      <c r="B208">
        <v>18</v>
      </c>
      <c r="C208">
        <v>17</v>
      </c>
      <c r="D208">
        <v>46.5</v>
      </c>
    </row>
    <row r="209" spans="1:4" x14ac:dyDescent="0.35">
      <c r="A209">
        <v>-3</v>
      </c>
      <c r="B209">
        <v>30</v>
      </c>
      <c r="C209">
        <v>14</v>
      </c>
      <c r="D209">
        <v>40</v>
      </c>
    </row>
    <row r="210" spans="1:4" x14ac:dyDescent="0.35">
      <c r="A210">
        <v>-3</v>
      </c>
      <c r="B210">
        <v>27</v>
      </c>
      <c r="C210">
        <v>30</v>
      </c>
      <c r="D210">
        <v>54</v>
      </c>
    </row>
    <row r="211" spans="1:4" x14ac:dyDescent="0.35">
      <c r="A211">
        <v>-3</v>
      </c>
      <c r="B211">
        <v>14</v>
      </c>
      <c r="C211">
        <v>23</v>
      </c>
      <c r="D211">
        <v>42</v>
      </c>
    </row>
    <row r="212" spans="1:4" x14ac:dyDescent="0.35">
      <c r="A212">
        <v>-3</v>
      </c>
      <c r="B212">
        <v>19</v>
      </c>
      <c r="C212">
        <v>37</v>
      </c>
      <c r="D212">
        <v>42.5</v>
      </c>
    </row>
    <row r="213" spans="1:4" x14ac:dyDescent="0.35">
      <c r="A213">
        <v>-3</v>
      </c>
      <c r="B213">
        <v>23</v>
      </c>
      <c r="C213">
        <v>17</v>
      </c>
      <c r="D213">
        <v>43</v>
      </c>
    </row>
    <row r="214" spans="1:4" x14ac:dyDescent="0.35">
      <c r="A214">
        <v>-3</v>
      </c>
      <c r="B214">
        <v>17</v>
      </c>
      <c r="C214">
        <v>38</v>
      </c>
      <c r="D214">
        <v>54</v>
      </c>
    </row>
    <row r="215" spans="1:4" x14ac:dyDescent="0.35">
      <c r="A215">
        <v>-2.5</v>
      </c>
      <c r="B215">
        <v>14</v>
      </c>
      <c r="C215">
        <v>17</v>
      </c>
      <c r="D215">
        <v>41</v>
      </c>
    </row>
    <row r="216" spans="1:4" x14ac:dyDescent="0.35">
      <c r="A216">
        <v>-2.5</v>
      </c>
      <c r="B216">
        <v>36</v>
      </c>
      <c r="C216">
        <v>7</v>
      </c>
      <c r="D216">
        <v>46.5</v>
      </c>
    </row>
    <row r="217" spans="1:4" x14ac:dyDescent="0.35">
      <c r="A217">
        <v>-2.5</v>
      </c>
      <c r="B217">
        <v>24</v>
      </c>
      <c r="C217">
        <v>0</v>
      </c>
      <c r="D217">
        <v>44.5</v>
      </c>
    </row>
    <row r="218" spans="1:4" x14ac:dyDescent="0.35">
      <c r="A218">
        <v>-2.5</v>
      </c>
      <c r="B218">
        <v>27</v>
      </c>
      <c r="C218">
        <v>20</v>
      </c>
      <c r="D218">
        <v>55</v>
      </c>
    </row>
    <row r="219" spans="1:4" x14ac:dyDescent="0.35">
      <c r="A219">
        <v>-2.5</v>
      </c>
      <c r="B219">
        <v>26</v>
      </c>
      <c r="C219">
        <v>34</v>
      </c>
      <c r="D219">
        <v>52.5</v>
      </c>
    </row>
    <row r="220" spans="1:4" x14ac:dyDescent="0.35">
      <c r="A220">
        <v>-2.5</v>
      </c>
      <c r="B220">
        <v>19</v>
      </c>
      <c r="C220">
        <v>7</v>
      </c>
      <c r="D220">
        <v>42</v>
      </c>
    </row>
    <row r="221" spans="1:4" x14ac:dyDescent="0.35">
      <c r="A221">
        <v>-2.5</v>
      </c>
      <c r="B221">
        <v>17</v>
      </c>
      <c r="C221">
        <v>28</v>
      </c>
      <c r="D221">
        <v>45</v>
      </c>
    </row>
    <row r="222" spans="1:4" x14ac:dyDescent="0.35">
      <c r="A222">
        <v>-2.5</v>
      </c>
      <c r="B222">
        <v>37</v>
      </c>
      <c r="C222">
        <v>0</v>
      </c>
      <c r="D222">
        <v>45</v>
      </c>
    </row>
    <row r="223" spans="1:4" x14ac:dyDescent="0.35">
      <c r="A223">
        <v>-2.5</v>
      </c>
      <c r="B223">
        <v>20</v>
      </c>
      <c r="C223">
        <v>16</v>
      </c>
      <c r="D223">
        <v>43.5</v>
      </c>
    </row>
    <row r="224" spans="1:4" x14ac:dyDescent="0.35">
      <c r="A224">
        <v>-2.5</v>
      </c>
      <c r="B224">
        <v>21</v>
      </c>
      <c r="C224">
        <v>13</v>
      </c>
      <c r="D224">
        <v>46.5</v>
      </c>
    </row>
    <row r="225" spans="1:4" x14ac:dyDescent="0.35">
      <c r="A225">
        <v>-2.5</v>
      </c>
      <c r="B225">
        <v>38</v>
      </c>
      <c r="C225">
        <v>3</v>
      </c>
      <c r="D225">
        <v>42</v>
      </c>
    </row>
    <row r="226" spans="1:4" x14ac:dyDescent="0.35">
      <c r="A226">
        <v>-2.5</v>
      </c>
      <c r="B226">
        <v>31</v>
      </c>
      <c r="C226">
        <v>13</v>
      </c>
      <c r="D226">
        <v>42</v>
      </c>
    </row>
    <row r="227" spans="1:4" x14ac:dyDescent="0.35">
      <c r="A227">
        <v>-2.5</v>
      </c>
      <c r="B227">
        <v>31</v>
      </c>
      <c r="C227">
        <v>24</v>
      </c>
      <c r="D227">
        <v>46</v>
      </c>
    </row>
    <row r="228" spans="1:4" x14ac:dyDescent="0.35">
      <c r="A228">
        <v>-2.5</v>
      </c>
      <c r="B228">
        <v>17</v>
      </c>
      <c r="C228">
        <v>43</v>
      </c>
      <c r="D228">
        <v>46</v>
      </c>
    </row>
    <row r="229" spans="1:4" x14ac:dyDescent="0.35">
      <c r="A229">
        <v>-2.5</v>
      </c>
      <c r="B229">
        <v>33</v>
      </c>
      <c r="C229">
        <v>28</v>
      </c>
      <c r="D229">
        <v>46.5</v>
      </c>
    </row>
    <row r="230" spans="1:4" x14ac:dyDescent="0.35">
      <c r="A230">
        <v>-2.5</v>
      </c>
      <c r="B230">
        <v>37</v>
      </c>
      <c r="C230">
        <v>22</v>
      </c>
      <c r="D230">
        <v>45</v>
      </c>
    </row>
    <row r="231" spans="1:4" x14ac:dyDescent="0.35">
      <c r="A231">
        <v>-2.5</v>
      </c>
      <c r="B231">
        <v>24</v>
      </c>
      <c r="C231">
        <v>23</v>
      </c>
      <c r="D231">
        <v>47</v>
      </c>
    </row>
    <row r="232" spans="1:4" x14ac:dyDescent="0.35">
      <c r="A232">
        <v>-2.5</v>
      </c>
      <c r="B232">
        <v>24</v>
      </c>
      <c r="C232">
        <v>27</v>
      </c>
      <c r="D232">
        <v>45</v>
      </c>
    </row>
    <row r="233" spans="1:4" x14ac:dyDescent="0.35">
      <c r="A233">
        <v>-2.5</v>
      </c>
      <c r="B233">
        <v>44</v>
      </c>
      <c r="C233">
        <v>23</v>
      </c>
      <c r="D233">
        <v>55.5</v>
      </c>
    </row>
    <row r="234" spans="1:4" x14ac:dyDescent="0.35">
      <c r="A234">
        <v>-2.5</v>
      </c>
      <c r="B234">
        <v>26</v>
      </c>
      <c r="C234">
        <v>6</v>
      </c>
      <c r="D234">
        <v>44.5</v>
      </c>
    </row>
    <row r="235" spans="1:4" x14ac:dyDescent="0.35">
      <c r="A235">
        <v>-2.5</v>
      </c>
      <c r="B235">
        <v>10</v>
      </c>
      <c r="C235">
        <v>22</v>
      </c>
      <c r="D235">
        <v>45.5</v>
      </c>
    </row>
    <row r="236" spans="1:4" x14ac:dyDescent="0.35">
      <c r="A236">
        <v>-2.5</v>
      </c>
      <c r="B236">
        <v>19</v>
      </c>
      <c r="C236">
        <v>27</v>
      </c>
      <c r="D236">
        <v>45</v>
      </c>
    </row>
    <row r="237" spans="1:4" x14ac:dyDescent="0.35">
      <c r="A237">
        <v>-2</v>
      </c>
      <c r="B237">
        <v>31</v>
      </c>
      <c r="C237">
        <v>21</v>
      </c>
      <c r="D237">
        <v>48</v>
      </c>
    </row>
    <row r="238" spans="1:4" x14ac:dyDescent="0.35">
      <c r="A238">
        <v>-2</v>
      </c>
      <c r="B238">
        <v>13</v>
      </c>
      <c r="C238">
        <v>22</v>
      </c>
      <c r="D238">
        <v>44</v>
      </c>
    </row>
    <row r="239" spans="1:4" x14ac:dyDescent="0.35">
      <c r="A239">
        <v>-2</v>
      </c>
      <c r="B239">
        <v>18</v>
      </c>
      <c r="C239">
        <v>29</v>
      </c>
      <c r="D239">
        <v>44.5</v>
      </c>
    </row>
    <row r="240" spans="1:4" x14ac:dyDescent="0.35">
      <c r="A240">
        <v>-2</v>
      </c>
      <c r="B240">
        <v>27</v>
      </c>
      <c r="C240">
        <v>0</v>
      </c>
      <c r="D240">
        <v>50.5</v>
      </c>
    </row>
    <row r="241" spans="1:4" x14ac:dyDescent="0.35">
      <c r="A241">
        <v>-2</v>
      </c>
      <c r="B241">
        <v>13</v>
      </c>
      <c r="C241">
        <v>19</v>
      </c>
      <c r="D241">
        <v>43</v>
      </c>
    </row>
    <row r="242" spans="1:4" x14ac:dyDescent="0.35">
      <c r="A242">
        <v>-2</v>
      </c>
      <c r="B242">
        <v>14</v>
      </c>
      <c r="C242">
        <v>25</v>
      </c>
      <c r="D242">
        <v>42.5</v>
      </c>
    </row>
    <row r="243" spans="1:4" x14ac:dyDescent="0.35">
      <c r="A243">
        <v>-2</v>
      </c>
      <c r="B243">
        <v>24</v>
      </c>
      <c r="C243">
        <v>7</v>
      </c>
      <c r="D243">
        <v>43.5</v>
      </c>
    </row>
    <row r="244" spans="1:4" x14ac:dyDescent="0.35">
      <c r="A244">
        <v>-2</v>
      </c>
      <c r="B244">
        <v>19</v>
      </c>
      <c r="C244">
        <v>7</v>
      </c>
      <c r="D244">
        <v>52.5</v>
      </c>
    </row>
    <row r="245" spans="1:4" x14ac:dyDescent="0.35">
      <c r="A245">
        <v>-2</v>
      </c>
      <c r="B245">
        <v>38</v>
      </c>
      <c r="C245">
        <v>17</v>
      </c>
      <c r="D245">
        <v>50.5</v>
      </c>
    </row>
    <row r="246" spans="1:4" x14ac:dyDescent="0.35">
      <c r="A246">
        <v>-1.5</v>
      </c>
      <c r="B246">
        <v>0</v>
      </c>
      <c r="C246">
        <v>30</v>
      </c>
      <c r="D246">
        <v>43.5</v>
      </c>
    </row>
    <row r="247" spans="1:4" x14ac:dyDescent="0.35">
      <c r="A247">
        <v>-1.5</v>
      </c>
      <c r="B247">
        <v>35</v>
      </c>
      <c r="C247">
        <v>38</v>
      </c>
      <c r="D247">
        <v>41</v>
      </c>
    </row>
    <row r="248" spans="1:4" x14ac:dyDescent="0.35">
      <c r="A248">
        <v>-1.5</v>
      </c>
      <c r="B248">
        <v>3</v>
      </c>
      <c r="C248">
        <v>17</v>
      </c>
      <c r="D248">
        <v>43</v>
      </c>
    </row>
    <row r="249" spans="1:4" x14ac:dyDescent="0.35">
      <c r="A249">
        <v>-1.5</v>
      </c>
      <c r="B249">
        <v>31</v>
      </c>
      <c r="C249">
        <v>10</v>
      </c>
      <c r="D249">
        <v>47</v>
      </c>
    </row>
    <row r="250" spans="1:4" x14ac:dyDescent="0.35">
      <c r="A250">
        <v>-1.5</v>
      </c>
      <c r="B250">
        <v>24</v>
      </c>
      <c r="C250">
        <v>20</v>
      </c>
      <c r="D250">
        <v>48.5</v>
      </c>
    </row>
    <row r="251" spans="1:4" x14ac:dyDescent="0.35">
      <c r="A251">
        <v>-1.5</v>
      </c>
      <c r="B251">
        <v>16</v>
      </c>
      <c r="C251">
        <v>23</v>
      </c>
      <c r="D251">
        <v>43</v>
      </c>
    </row>
    <row r="252" spans="1:4" x14ac:dyDescent="0.35">
      <c r="A252">
        <v>-1.5</v>
      </c>
      <c r="B252">
        <v>23</v>
      </c>
      <c r="C252">
        <v>21</v>
      </c>
      <c r="D252">
        <v>42</v>
      </c>
    </row>
    <row r="253" spans="1:4" x14ac:dyDescent="0.35">
      <c r="A253">
        <v>-1.5</v>
      </c>
      <c r="B253">
        <v>34</v>
      </c>
      <c r="C253">
        <v>31</v>
      </c>
      <c r="D253">
        <v>45</v>
      </c>
    </row>
    <row r="254" spans="1:4" x14ac:dyDescent="0.35">
      <c r="A254">
        <v>-1</v>
      </c>
      <c r="B254">
        <v>28</v>
      </c>
      <c r="C254">
        <v>24</v>
      </c>
      <c r="D254">
        <v>47.5</v>
      </c>
    </row>
    <row r="255" spans="1:4" x14ac:dyDescent="0.35">
      <c r="A255">
        <v>-1</v>
      </c>
      <c r="B255">
        <v>29</v>
      </c>
      <c r="C255">
        <v>26</v>
      </c>
      <c r="D255">
        <v>44</v>
      </c>
    </row>
    <row r="256" spans="1:4" x14ac:dyDescent="0.35">
      <c r="A256">
        <v>-1</v>
      </c>
      <c r="B256">
        <v>13</v>
      </c>
      <c r="C256">
        <v>17</v>
      </c>
      <c r="D256">
        <v>42</v>
      </c>
    </row>
    <row r="257" spans="1:4" x14ac:dyDescent="0.35">
      <c r="A257">
        <v>-1</v>
      </c>
      <c r="B257">
        <v>19</v>
      </c>
      <c r="C257">
        <v>17</v>
      </c>
      <c r="D257">
        <v>47</v>
      </c>
    </row>
    <row r="258" spans="1:4" x14ac:dyDescent="0.35">
      <c r="A258">
        <v>-1</v>
      </c>
      <c r="B258">
        <v>14</v>
      </c>
      <c r="C258">
        <v>6</v>
      </c>
      <c r="D258">
        <v>41.5</v>
      </c>
    </row>
    <row r="259" spans="1:4" x14ac:dyDescent="0.35">
      <c r="A259">
        <v>-1</v>
      </c>
      <c r="B259">
        <v>24</v>
      </c>
      <c r="C259">
        <v>20</v>
      </c>
      <c r="D259">
        <v>42.5</v>
      </c>
    </row>
    <row r="260" spans="1:4" x14ac:dyDescent="0.35">
      <c r="A260">
        <v>-1</v>
      </c>
      <c r="B260">
        <v>3</v>
      </c>
      <c r="C260">
        <v>19</v>
      </c>
      <c r="D260">
        <v>40</v>
      </c>
    </row>
    <row r="261" spans="1:4" x14ac:dyDescent="0.35">
      <c r="A261">
        <v>-1</v>
      </c>
      <c r="B261">
        <v>29</v>
      </c>
      <c r="C261">
        <v>16</v>
      </c>
      <c r="D261">
        <v>49.5</v>
      </c>
    </row>
    <row r="262" spans="1:4" x14ac:dyDescent="0.35">
      <c r="A262">
        <v>-1</v>
      </c>
      <c r="B262">
        <v>28</v>
      </c>
      <c r="C262">
        <v>29</v>
      </c>
      <c r="D262">
        <v>44.5</v>
      </c>
    </row>
    <row r="263" spans="1:4" x14ac:dyDescent="0.35">
      <c r="A263">
        <v>-1</v>
      </c>
      <c r="B263">
        <v>29</v>
      </c>
      <c r="C263">
        <v>10</v>
      </c>
      <c r="D263">
        <v>42.5</v>
      </c>
    </row>
    <row r="264" spans="1:4" x14ac:dyDescent="0.35">
      <c r="A264">
        <v>-1</v>
      </c>
      <c r="B264">
        <v>30</v>
      </c>
      <c r="C264">
        <v>17</v>
      </c>
      <c r="D264">
        <v>41.5</v>
      </c>
    </row>
    <row r="265" spans="1:4" x14ac:dyDescent="0.35">
      <c r="A265">
        <v>-1</v>
      </c>
      <c r="B265">
        <v>24</v>
      </c>
      <c r="C265">
        <v>17</v>
      </c>
      <c r="D265">
        <v>44</v>
      </c>
    </row>
    <row r="266" spans="1:4" x14ac:dyDescent="0.35">
      <c r="A266">
        <v>0</v>
      </c>
      <c r="B266">
        <v>24</v>
      </c>
      <c r="C266">
        <v>14</v>
      </c>
      <c r="D266">
        <v>47.5</v>
      </c>
    </row>
    <row r="267" spans="1:4" x14ac:dyDescent="0.35">
      <c r="A267">
        <v>0</v>
      </c>
      <c r="B267">
        <v>23</v>
      </c>
      <c r="C267">
        <v>43</v>
      </c>
      <c r="D267">
        <v>47.5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267"/>
  <sheetViews>
    <sheetView workbookViewId="0">
      <selection sqref="A1:D1048576"/>
    </sheetView>
  </sheetViews>
  <sheetFormatPr defaultColWidth="9.08984375" defaultRowHeight="14.5" x14ac:dyDescent="0.35"/>
  <cols>
    <col min="1" max="1" width="5.6328125" style="1" bestFit="1" customWidth="1"/>
    <col min="2" max="3" width="3" bestFit="1" customWidth="1"/>
    <col min="4" max="4" width="5" bestFit="1" customWidth="1"/>
  </cols>
  <sheetData>
    <row r="1" spans="1:4" x14ac:dyDescent="0.35">
      <c r="A1" s="1">
        <v>-15</v>
      </c>
      <c r="B1">
        <v>26</v>
      </c>
      <c r="C1">
        <v>0</v>
      </c>
      <c r="D1">
        <v>43.5</v>
      </c>
    </row>
    <row r="2" spans="1:4" x14ac:dyDescent="0.35">
      <c r="A2" s="1">
        <v>-14.5</v>
      </c>
      <c r="B2">
        <v>30</v>
      </c>
      <c r="C2">
        <v>13</v>
      </c>
      <c r="D2">
        <v>44</v>
      </c>
    </row>
    <row r="3" spans="1:4" x14ac:dyDescent="0.35">
      <c r="A3" s="1">
        <v>-14</v>
      </c>
      <c r="B3">
        <v>33</v>
      </c>
      <c r="C3">
        <v>16</v>
      </c>
      <c r="D3">
        <v>47.5</v>
      </c>
    </row>
    <row r="4" spans="1:4" x14ac:dyDescent="0.35">
      <c r="A4" s="1">
        <v>-13.5</v>
      </c>
      <c r="B4">
        <v>51</v>
      </c>
      <c r="C4">
        <v>17</v>
      </c>
      <c r="D4">
        <v>48.5</v>
      </c>
    </row>
    <row r="5" spans="1:4" x14ac:dyDescent="0.35">
      <c r="A5" s="1">
        <v>-13.5</v>
      </c>
      <c r="B5">
        <v>27</v>
      </c>
      <c r="C5">
        <v>10</v>
      </c>
      <c r="D5">
        <v>52</v>
      </c>
    </row>
    <row r="6" spans="1:4" x14ac:dyDescent="0.35">
      <c r="A6" s="1">
        <v>-13.5</v>
      </c>
      <c r="B6">
        <v>29</v>
      </c>
      <c r="C6">
        <v>13</v>
      </c>
      <c r="D6">
        <v>40</v>
      </c>
    </row>
    <row r="7" spans="1:4" x14ac:dyDescent="0.35">
      <c r="A7" s="1">
        <v>-12</v>
      </c>
      <c r="B7">
        <v>31</v>
      </c>
      <c r="C7">
        <v>10</v>
      </c>
      <c r="D7">
        <v>45.5</v>
      </c>
    </row>
    <row r="8" spans="1:4" x14ac:dyDescent="0.35">
      <c r="A8" s="1">
        <v>-12</v>
      </c>
      <c r="B8">
        <v>17</v>
      </c>
      <c r="C8">
        <v>23</v>
      </c>
      <c r="D8">
        <v>41.5</v>
      </c>
    </row>
    <row r="9" spans="1:4" x14ac:dyDescent="0.35">
      <c r="A9" s="1">
        <v>-11.5</v>
      </c>
      <c r="B9">
        <v>10</v>
      </c>
      <c r="C9">
        <v>3</v>
      </c>
      <c r="D9">
        <v>42</v>
      </c>
    </row>
    <row r="10" spans="1:4" x14ac:dyDescent="0.35">
      <c r="A10" s="1">
        <v>-11.5</v>
      </c>
      <c r="B10">
        <v>17</v>
      </c>
      <c r="C10">
        <v>13</v>
      </c>
      <c r="D10">
        <v>42.5</v>
      </c>
    </row>
    <row r="11" spans="1:4" x14ac:dyDescent="0.35">
      <c r="A11" s="1">
        <v>-11.5</v>
      </c>
      <c r="B11">
        <v>28</v>
      </c>
      <c r="C11">
        <v>12</v>
      </c>
      <c r="D11">
        <v>46.5</v>
      </c>
    </row>
    <row r="12" spans="1:4" x14ac:dyDescent="0.35">
      <c r="A12" s="1">
        <v>-10.5</v>
      </c>
      <c r="B12">
        <v>6</v>
      </c>
      <c r="C12">
        <v>10</v>
      </c>
      <c r="D12">
        <v>46.5</v>
      </c>
    </row>
    <row r="13" spans="1:4" x14ac:dyDescent="0.35">
      <c r="A13" s="1">
        <v>-10.5</v>
      </c>
      <c r="B13">
        <v>27</v>
      </c>
      <c r="C13">
        <v>20</v>
      </c>
      <c r="D13">
        <v>50.5</v>
      </c>
    </row>
    <row r="14" spans="1:4" x14ac:dyDescent="0.35">
      <c r="A14" s="1">
        <v>-10.5</v>
      </c>
      <c r="B14">
        <v>16</v>
      </c>
      <c r="C14">
        <v>18</v>
      </c>
      <c r="D14">
        <v>49.5</v>
      </c>
    </row>
    <row r="15" spans="1:4" x14ac:dyDescent="0.35">
      <c r="A15" s="1">
        <v>-10.5</v>
      </c>
      <c r="B15">
        <v>17</v>
      </c>
      <c r="C15">
        <v>20</v>
      </c>
      <c r="D15">
        <v>47.5</v>
      </c>
    </row>
    <row r="16" spans="1:4" x14ac:dyDescent="0.35">
      <c r="A16" s="1">
        <v>-10.5</v>
      </c>
      <c r="B16">
        <v>35</v>
      </c>
      <c r="C16">
        <v>6</v>
      </c>
      <c r="D16">
        <v>42</v>
      </c>
    </row>
    <row r="17" spans="1:4" x14ac:dyDescent="0.35">
      <c r="A17" s="1">
        <v>-10</v>
      </c>
      <c r="B17">
        <v>19</v>
      </c>
      <c r="C17">
        <v>13</v>
      </c>
      <c r="D17">
        <v>45</v>
      </c>
    </row>
    <row r="18" spans="1:4" x14ac:dyDescent="0.35">
      <c r="A18" s="1">
        <v>-10</v>
      </c>
      <c r="B18">
        <v>23</v>
      </c>
      <c r="C18">
        <v>20</v>
      </c>
      <c r="D18">
        <v>46.5</v>
      </c>
    </row>
    <row r="19" spans="1:4" x14ac:dyDescent="0.35">
      <c r="A19" s="1">
        <v>-10</v>
      </c>
      <c r="B19">
        <v>38</v>
      </c>
      <c r="C19">
        <v>10</v>
      </c>
      <c r="D19">
        <v>45</v>
      </c>
    </row>
    <row r="20" spans="1:4" x14ac:dyDescent="0.35">
      <c r="A20" s="1">
        <v>-10</v>
      </c>
      <c r="B20">
        <v>10</v>
      </c>
      <c r="C20">
        <v>20</v>
      </c>
      <c r="D20">
        <v>47</v>
      </c>
    </row>
    <row r="21" spans="1:4" x14ac:dyDescent="0.35">
      <c r="A21" s="1">
        <v>-10</v>
      </c>
      <c r="B21">
        <v>13</v>
      </c>
      <c r="C21">
        <v>10</v>
      </c>
      <c r="D21">
        <v>43</v>
      </c>
    </row>
    <row r="22" spans="1:4" x14ac:dyDescent="0.35">
      <c r="A22" s="1">
        <v>-9.5</v>
      </c>
      <c r="B22">
        <v>24</v>
      </c>
      <c r="C22">
        <v>16</v>
      </c>
      <c r="D22">
        <v>41</v>
      </c>
    </row>
    <row r="23" spans="1:4" x14ac:dyDescent="0.35">
      <c r="A23" s="1">
        <v>-9.5</v>
      </c>
      <c r="B23">
        <v>27</v>
      </c>
      <c r="C23">
        <v>20</v>
      </c>
      <c r="D23">
        <v>41.5</v>
      </c>
    </row>
    <row r="24" spans="1:4" x14ac:dyDescent="0.35">
      <c r="A24" s="1">
        <v>-9.5</v>
      </c>
      <c r="B24">
        <v>32</v>
      </c>
      <c r="C24">
        <v>17</v>
      </c>
      <c r="D24">
        <v>42.5</v>
      </c>
    </row>
    <row r="25" spans="1:4" x14ac:dyDescent="0.35">
      <c r="A25" s="1">
        <v>-9.5</v>
      </c>
      <c r="B25">
        <v>24</v>
      </c>
      <c r="C25">
        <v>10</v>
      </c>
      <c r="D25">
        <v>46</v>
      </c>
    </row>
    <row r="26" spans="1:4" x14ac:dyDescent="0.35">
      <c r="A26" s="1">
        <v>-9.5</v>
      </c>
      <c r="B26">
        <v>17</v>
      </c>
      <c r="C26">
        <v>18</v>
      </c>
      <c r="D26">
        <v>45</v>
      </c>
    </row>
    <row r="27" spans="1:4" x14ac:dyDescent="0.35">
      <c r="A27" s="1">
        <v>-9.5</v>
      </c>
      <c r="B27">
        <v>34</v>
      </c>
      <c r="C27">
        <v>27</v>
      </c>
      <c r="D27">
        <v>54</v>
      </c>
    </row>
    <row r="28" spans="1:4" x14ac:dyDescent="0.35">
      <c r="A28" s="1">
        <v>-9.5</v>
      </c>
      <c r="B28">
        <v>19</v>
      </c>
      <c r="C28">
        <v>26</v>
      </c>
      <c r="D28">
        <v>47</v>
      </c>
    </row>
    <row r="29" spans="1:4" x14ac:dyDescent="0.35">
      <c r="A29" s="1">
        <v>-9</v>
      </c>
      <c r="B29">
        <v>27</v>
      </c>
      <c r="C29">
        <v>22</v>
      </c>
      <c r="D29">
        <v>42.5</v>
      </c>
    </row>
    <row r="30" spans="1:4" x14ac:dyDescent="0.35">
      <c r="A30" s="1">
        <v>-9</v>
      </c>
      <c r="B30">
        <v>31</v>
      </c>
      <c r="C30">
        <v>7</v>
      </c>
      <c r="D30">
        <v>42</v>
      </c>
    </row>
    <row r="31" spans="1:4" x14ac:dyDescent="0.35">
      <c r="A31" s="1">
        <v>-9</v>
      </c>
      <c r="B31">
        <v>13</v>
      </c>
      <c r="C31">
        <v>17</v>
      </c>
      <c r="D31">
        <v>45</v>
      </c>
    </row>
    <row r="32" spans="1:4" x14ac:dyDescent="0.35">
      <c r="A32" s="1">
        <v>-9</v>
      </c>
      <c r="B32">
        <v>45</v>
      </c>
      <c r="C32">
        <v>10</v>
      </c>
      <c r="D32">
        <v>50.5</v>
      </c>
    </row>
    <row r="33" spans="1:4" x14ac:dyDescent="0.35">
      <c r="A33" s="1">
        <v>-8.5</v>
      </c>
      <c r="B33">
        <v>26</v>
      </c>
      <c r="C33">
        <v>18</v>
      </c>
      <c r="D33">
        <v>49</v>
      </c>
    </row>
    <row r="34" spans="1:4" x14ac:dyDescent="0.35">
      <c r="A34" s="1">
        <v>-8.5</v>
      </c>
      <c r="B34">
        <v>38</v>
      </c>
      <c r="C34">
        <v>0</v>
      </c>
      <c r="D34">
        <v>45.5</v>
      </c>
    </row>
    <row r="35" spans="1:4" x14ac:dyDescent="0.35">
      <c r="A35" s="1">
        <v>-8.5</v>
      </c>
      <c r="B35">
        <v>37</v>
      </c>
      <c r="C35">
        <v>3</v>
      </c>
      <c r="D35">
        <v>44</v>
      </c>
    </row>
    <row r="36" spans="1:4" x14ac:dyDescent="0.35">
      <c r="A36" s="1">
        <v>-8.5</v>
      </c>
      <c r="B36">
        <v>30</v>
      </c>
      <c r="C36">
        <v>6</v>
      </c>
      <c r="D36">
        <v>50</v>
      </c>
    </row>
    <row r="37" spans="1:4" x14ac:dyDescent="0.35">
      <c r="A37" s="1">
        <v>-8.5</v>
      </c>
      <c r="B37">
        <v>36</v>
      </c>
      <c r="C37">
        <v>7</v>
      </c>
      <c r="D37">
        <v>51.5</v>
      </c>
    </row>
    <row r="38" spans="1:4" x14ac:dyDescent="0.35">
      <c r="A38" s="1">
        <v>-8.5</v>
      </c>
      <c r="B38">
        <v>28</v>
      </c>
      <c r="C38">
        <v>35</v>
      </c>
      <c r="D38">
        <v>49</v>
      </c>
    </row>
    <row r="39" spans="1:4" x14ac:dyDescent="0.35">
      <c r="A39" s="1">
        <v>-8</v>
      </c>
      <c r="B39">
        <v>17</v>
      </c>
      <c r="C39">
        <v>3</v>
      </c>
      <c r="D39">
        <v>48.5</v>
      </c>
    </row>
    <row r="40" spans="1:4" x14ac:dyDescent="0.35">
      <c r="A40" s="1">
        <v>-8</v>
      </c>
      <c r="B40">
        <v>27</v>
      </c>
      <c r="C40">
        <v>6</v>
      </c>
      <c r="D40">
        <v>40</v>
      </c>
    </row>
    <row r="41" spans="1:4" x14ac:dyDescent="0.35">
      <c r="A41" s="1">
        <v>-7.5</v>
      </c>
      <c r="B41">
        <v>25</v>
      </c>
      <c r="C41">
        <v>19</v>
      </c>
      <c r="D41">
        <v>48</v>
      </c>
    </row>
    <row r="42" spans="1:4" x14ac:dyDescent="0.35">
      <c r="A42" s="1">
        <v>-7.5</v>
      </c>
      <c r="B42">
        <v>20</v>
      </c>
      <c r="C42">
        <v>23</v>
      </c>
      <c r="D42">
        <v>48</v>
      </c>
    </row>
    <row r="43" spans="1:4" x14ac:dyDescent="0.35">
      <c r="A43" s="1">
        <v>-7.5</v>
      </c>
      <c r="B43">
        <v>16</v>
      </c>
      <c r="C43">
        <v>17</v>
      </c>
      <c r="D43">
        <v>44</v>
      </c>
    </row>
    <row r="44" spans="1:4" x14ac:dyDescent="0.35">
      <c r="A44" s="1">
        <v>-7.5</v>
      </c>
      <c r="B44">
        <v>30</v>
      </c>
      <c r="C44">
        <v>23</v>
      </c>
      <c r="D44">
        <v>47.5</v>
      </c>
    </row>
    <row r="45" spans="1:4" x14ac:dyDescent="0.35">
      <c r="A45" s="1">
        <v>-7.5</v>
      </c>
      <c r="B45">
        <v>28</v>
      </c>
      <c r="C45">
        <v>23</v>
      </c>
      <c r="D45">
        <v>42.5</v>
      </c>
    </row>
    <row r="46" spans="1:4" x14ac:dyDescent="0.35">
      <c r="A46" s="1">
        <v>-7.5</v>
      </c>
      <c r="B46">
        <v>30</v>
      </c>
      <c r="C46">
        <v>8</v>
      </c>
      <c r="D46">
        <v>43</v>
      </c>
    </row>
    <row r="47" spans="1:4" x14ac:dyDescent="0.35">
      <c r="A47" s="1">
        <v>-7</v>
      </c>
      <c r="B47">
        <v>22</v>
      </c>
      <c r="C47">
        <v>24</v>
      </c>
      <c r="D47">
        <v>43.5</v>
      </c>
    </row>
    <row r="48" spans="1:4" x14ac:dyDescent="0.35">
      <c r="A48" s="1">
        <v>-7</v>
      </c>
      <c r="B48">
        <v>26</v>
      </c>
      <c r="C48">
        <v>20</v>
      </c>
      <c r="D48">
        <v>49.5</v>
      </c>
    </row>
    <row r="49" spans="1:4" x14ac:dyDescent="0.35">
      <c r="A49" s="1">
        <v>-7</v>
      </c>
      <c r="B49">
        <v>44</v>
      </c>
      <c r="C49">
        <v>16</v>
      </c>
      <c r="D49">
        <v>44.5</v>
      </c>
    </row>
    <row r="50" spans="1:4" x14ac:dyDescent="0.35">
      <c r="A50" s="1">
        <v>-7</v>
      </c>
      <c r="B50">
        <v>13</v>
      </c>
      <c r="C50">
        <v>20</v>
      </c>
      <c r="D50">
        <v>47</v>
      </c>
    </row>
    <row r="51" spans="1:4" x14ac:dyDescent="0.35">
      <c r="A51" s="1">
        <v>-7</v>
      </c>
      <c r="B51">
        <v>23</v>
      </c>
      <c r="C51">
        <v>20</v>
      </c>
      <c r="D51">
        <v>42.5</v>
      </c>
    </row>
    <row r="52" spans="1:4" x14ac:dyDescent="0.35">
      <c r="A52" s="1">
        <v>-7</v>
      </c>
      <c r="B52">
        <v>23</v>
      </c>
      <c r="C52">
        <v>16</v>
      </c>
      <c r="D52">
        <v>41</v>
      </c>
    </row>
    <row r="53" spans="1:4" x14ac:dyDescent="0.35">
      <c r="A53" s="1">
        <v>-7</v>
      </c>
      <c r="B53">
        <v>23</v>
      </c>
      <c r="C53">
        <v>17</v>
      </c>
      <c r="D53">
        <v>43.5</v>
      </c>
    </row>
    <row r="54" spans="1:4" x14ac:dyDescent="0.35">
      <c r="A54" s="1">
        <v>-7</v>
      </c>
      <c r="B54">
        <v>28</v>
      </c>
      <c r="C54">
        <v>21</v>
      </c>
      <c r="D54">
        <v>51.5</v>
      </c>
    </row>
    <row r="55" spans="1:4" x14ac:dyDescent="0.35">
      <c r="A55" s="1">
        <v>-7</v>
      </c>
      <c r="B55">
        <v>27</v>
      </c>
      <c r="C55">
        <v>26</v>
      </c>
      <c r="D55">
        <v>53.5</v>
      </c>
    </row>
    <row r="56" spans="1:4" x14ac:dyDescent="0.35">
      <c r="A56" s="1">
        <v>-7</v>
      </c>
      <c r="B56">
        <v>20</v>
      </c>
      <c r="C56">
        <v>13</v>
      </c>
      <c r="D56">
        <v>48</v>
      </c>
    </row>
    <row r="57" spans="1:4" x14ac:dyDescent="0.35">
      <c r="A57" s="1">
        <v>-7</v>
      </c>
      <c r="B57">
        <v>28</v>
      </c>
      <c r="C57">
        <v>34</v>
      </c>
      <c r="D57">
        <v>49.5</v>
      </c>
    </row>
    <row r="58" spans="1:4" x14ac:dyDescent="0.35">
      <c r="A58" s="1">
        <v>-7</v>
      </c>
      <c r="B58">
        <v>30</v>
      </c>
      <c r="C58">
        <v>27</v>
      </c>
      <c r="D58">
        <v>43.5</v>
      </c>
    </row>
    <row r="59" spans="1:4" x14ac:dyDescent="0.35">
      <c r="A59" s="1">
        <v>-7</v>
      </c>
      <c r="B59">
        <v>34</v>
      </c>
      <c r="C59">
        <v>20</v>
      </c>
      <c r="D59">
        <v>40</v>
      </c>
    </row>
    <row r="60" spans="1:4" x14ac:dyDescent="0.35">
      <c r="A60" s="1">
        <v>-7</v>
      </c>
      <c r="B60">
        <v>34</v>
      </c>
      <c r="C60">
        <v>27</v>
      </c>
      <c r="D60">
        <v>45.5</v>
      </c>
    </row>
    <row r="61" spans="1:4" x14ac:dyDescent="0.35">
      <c r="A61" s="1">
        <v>-7</v>
      </c>
      <c r="B61">
        <v>13</v>
      </c>
      <c r="C61">
        <v>37</v>
      </c>
      <c r="D61">
        <v>42.5</v>
      </c>
    </row>
    <row r="62" spans="1:4" x14ac:dyDescent="0.35">
      <c r="A62" s="1">
        <v>-7</v>
      </c>
      <c r="B62">
        <v>23</v>
      </c>
      <c r="C62">
        <v>27</v>
      </c>
      <c r="D62">
        <v>41</v>
      </c>
    </row>
    <row r="63" spans="1:4" x14ac:dyDescent="0.35">
      <c r="A63" s="1">
        <v>-6.5</v>
      </c>
      <c r="B63">
        <v>47</v>
      </c>
      <c r="C63">
        <v>7</v>
      </c>
      <c r="D63">
        <v>44.5</v>
      </c>
    </row>
    <row r="64" spans="1:4" x14ac:dyDescent="0.35">
      <c r="A64" s="1">
        <v>-6.5</v>
      </c>
      <c r="B64">
        <v>30</v>
      </c>
      <c r="C64">
        <v>33</v>
      </c>
      <c r="D64">
        <v>43</v>
      </c>
    </row>
    <row r="65" spans="1:4" x14ac:dyDescent="0.35">
      <c r="A65" s="1">
        <v>-6.5</v>
      </c>
      <c r="B65">
        <v>16</v>
      </c>
      <c r="C65">
        <v>6</v>
      </c>
      <c r="D65">
        <v>42.5</v>
      </c>
    </row>
    <row r="66" spans="1:4" x14ac:dyDescent="0.35">
      <c r="A66" s="1">
        <v>-6.5</v>
      </c>
      <c r="B66">
        <v>41</v>
      </c>
      <c r="C66">
        <v>38</v>
      </c>
      <c r="D66">
        <v>50</v>
      </c>
    </row>
    <row r="67" spans="1:4" x14ac:dyDescent="0.35">
      <c r="A67" s="1">
        <v>-6.5</v>
      </c>
      <c r="B67">
        <v>20</v>
      </c>
      <c r="C67">
        <v>26</v>
      </c>
      <c r="D67">
        <v>43</v>
      </c>
    </row>
    <row r="68" spans="1:4" x14ac:dyDescent="0.35">
      <c r="A68" s="1">
        <v>-6.5</v>
      </c>
      <c r="B68">
        <v>24</v>
      </c>
      <c r="C68">
        <v>14</v>
      </c>
      <c r="D68">
        <v>40.5</v>
      </c>
    </row>
    <row r="69" spans="1:4" x14ac:dyDescent="0.35">
      <c r="A69" s="1">
        <v>-6.5</v>
      </c>
      <c r="B69">
        <v>12</v>
      </c>
      <c r="C69">
        <v>15</v>
      </c>
      <c r="D69">
        <v>43</v>
      </c>
    </row>
    <row r="70" spans="1:4" x14ac:dyDescent="0.35">
      <c r="A70" s="1">
        <v>-6.5</v>
      </c>
      <c r="B70">
        <v>31</v>
      </c>
      <c r="C70">
        <v>23</v>
      </c>
      <c r="D70">
        <v>49</v>
      </c>
    </row>
    <row r="71" spans="1:4" x14ac:dyDescent="0.35">
      <c r="A71" s="1">
        <v>-6.5</v>
      </c>
      <c r="B71">
        <v>38</v>
      </c>
      <c r="C71">
        <v>28</v>
      </c>
      <c r="D71">
        <v>48</v>
      </c>
    </row>
    <row r="72" spans="1:4" x14ac:dyDescent="0.35">
      <c r="A72" s="1">
        <v>-6.5</v>
      </c>
      <c r="B72">
        <v>28</v>
      </c>
      <c r="C72">
        <v>7</v>
      </c>
      <c r="D72">
        <v>42.5</v>
      </c>
    </row>
    <row r="73" spans="1:4" x14ac:dyDescent="0.35">
      <c r="A73" s="1">
        <v>-6.5</v>
      </c>
      <c r="B73">
        <v>19</v>
      </c>
      <c r="C73">
        <v>9</v>
      </c>
      <c r="D73">
        <v>40.5</v>
      </c>
    </row>
    <row r="74" spans="1:4" x14ac:dyDescent="0.35">
      <c r="A74" s="1">
        <v>-6.5</v>
      </c>
      <c r="B74">
        <v>7</v>
      </c>
      <c r="C74">
        <v>20</v>
      </c>
      <c r="D74">
        <v>45</v>
      </c>
    </row>
    <row r="75" spans="1:4" x14ac:dyDescent="0.35">
      <c r="A75" s="1">
        <v>-6.5</v>
      </c>
      <c r="B75">
        <v>34</v>
      </c>
      <c r="C75">
        <v>14</v>
      </c>
      <c r="D75">
        <v>41</v>
      </c>
    </row>
    <row r="76" spans="1:4" x14ac:dyDescent="0.35">
      <c r="A76" s="1">
        <v>-6.5</v>
      </c>
      <c r="B76">
        <v>49</v>
      </c>
      <c r="C76">
        <v>17</v>
      </c>
      <c r="D76">
        <v>44.5</v>
      </c>
    </row>
    <row r="77" spans="1:4" x14ac:dyDescent="0.35">
      <c r="A77" s="1">
        <v>-6.5</v>
      </c>
      <c r="B77">
        <v>39</v>
      </c>
      <c r="C77">
        <v>17</v>
      </c>
      <c r="D77">
        <v>49.5</v>
      </c>
    </row>
    <row r="78" spans="1:4" x14ac:dyDescent="0.35">
      <c r="A78" s="1">
        <v>-6.5</v>
      </c>
      <c r="B78">
        <v>17</v>
      </c>
      <c r="C78">
        <v>45</v>
      </c>
      <c r="D78">
        <v>45.5</v>
      </c>
    </row>
    <row r="79" spans="1:4" x14ac:dyDescent="0.35">
      <c r="A79" s="1">
        <v>-6.5</v>
      </c>
      <c r="B79">
        <v>30</v>
      </c>
      <c r="C79">
        <v>9</v>
      </c>
      <c r="D79">
        <v>43</v>
      </c>
    </row>
    <row r="80" spans="1:4" x14ac:dyDescent="0.35">
      <c r="A80" s="1">
        <v>-6.5</v>
      </c>
      <c r="B80">
        <v>30</v>
      </c>
      <c r="C80">
        <v>27</v>
      </c>
      <c r="D80">
        <v>44.5</v>
      </c>
    </row>
    <row r="81" spans="1:4" x14ac:dyDescent="0.35">
      <c r="A81" s="1">
        <v>-6.5</v>
      </c>
      <c r="B81">
        <v>20</v>
      </c>
      <c r="C81">
        <v>3</v>
      </c>
      <c r="D81">
        <v>42</v>
      </c>
    </row>
    <row r="82" spans="1:4" x14ac:dyDescent="0.35">
      <c r="A82" s="1">
        <v>-6</v>
      </c>
      <c r="B82">
        <v>34</v>
      </c>
      <c r="C82">
        <v>20</v>
      </c>
      <c r="D82">
        <v>45.5</v>
      </c>
    </row>
    <row r="83" spans="1:4" x14ac:dyDescent="0.35">
      <c r="A83" s="1">
        <v>-6</v>
      </c>
      <c r="B83">
        <v>6</v>
      </c>
      <c r="C83">
        <v>36</v>
      </c>
      <c r="D83">
        <v>47</v>
      </c>
    </row>
    <row r="84" spans="1:4" x14ac:dyDescent="0.35">
      <c r="A84" s="1">
        <v>-6</v>
      </c>
      <c r="B84">
        <v>33</v>
      </c>
      <c r="C84">
        <v>37</v>
      </c>
      <c r="D84">
        <v>42</v>
      </c>
    </row>
    <row r="85" spans="1:4" x14ac:dyDescent="0.35">
      <c r="A85" s="1">
        <v>-6</v>
      </c>
      <c r="B85">
        <v>10</v>
      </c>
      <c r="C85">
        <v>24</v>
      </c>
      <c r="D85">
        <v>46.5</v>
      </c>
    </row>
    <row r="86" spans="1:4" x14ac:dyDescent="0.35">
      <c r="A86" s="1">
        <v>-6</v>
      </c>
      <c r="B86">
        <v>29</v>
      </c>
      <c r="C86">
        <v>26</v>
      </c>
      <c r="D86">
        <v>46</v>
      </c>
    </row>
    <row r="87" spans="1:4" x14ac:dyDescent="0.35">
      <c r="A87" s="1">
        <v>-6</v>
      </c>
      <c r="B87">
        <v>27</v>
      </c>
      <c r="C87">
        <v>26</v>
      </c>
      <c r="D87">
        <v>52</v>
      </c>
    </row>
    <row r="88" spans="1:4" x14ac:dyDescent="0.35">
      <c r="A88" s="1">
        <v>-6</v>
      </c>
      <c r="B88">
        <v>30</v>
      </c>
      <c r="C88">
        <v>6</v>
      </c>
      <c r="D88">
        <v>45.5</v>
      </c>
    </row>
    <row r="89" spans="1:4" x14ac:dyDescent="0.35">
      <c r="A89" s="1">
        <v>-6</v>
      </c>
      <c r="B89">
        <v>20</v>
      </c>
      <c r="C89">
        <v>23</v>
      </c>
      <c r="D89">
        <v>41.5</v>
      </c>
    </row>
    <row r="90" spans="1:4" x14ac:dyDescent="0.35">
      <c r="A90" s="1">
        <v>-6</v>
      </c>
      <c r="B90">
        <v>10</v>
      </c>
      <c r="C90">
        <v>20</v>
      </c>
      <c r="D90">
        <v>54.5</v>
      </c>
    </row>
    <row r="91" spans="1:4" x14ac:dyDescent="0.35">
      <c r="A91" s="1">
        <v>-6</v>
      </c>
      <c r="B91">
        <v>19</v>
      </c>
      <c r="C91">
        <v>20</v>
      </c>
      <c r="D91">
        <v>49.5</v>
      </c>
    </row>
    <row r="92" spans="1:4" x14ac:dyDescent="0.35">
      <c r="A92" s="1">
        <v>-6</v>
      </c>
      <c r="B92">
        <v>43</v>
      </c>
      <c r="C92">
        <v>18</v>
      </c>
      <c r="D92">
        <v>45.5</v>
      </c>
    </row>
    <row r="93" spans="1:4" x14ac:dyDescent="0.35">
      <c r="A93" s="1">
        <v>-6</v>
      </c>
      <c r="B93">
        <v>24</v>
      </c>
      <c r="C93">
        <v>6</v>
      </c>
      <c r="D93">
        <v>42.5</v>
      </c>
    </row>
    <row r="94" spans="1:4" x14ac:dyDescent="0.35">
      <c r="A94" s="1">
        <v>-6</v>
      </c>
      <c r="B94">
        <v>17</v>
      </c>
      <c r="C94">
        <v>24</v>
      </c>
      <c r="D94">
        <v>51.5</v>
      </c>
    </row>
    <row r="95" spans="1:4" x14ac:dyDescent="0.35">
      <c r="A95" s="1">
        <v>-5.5</v>
      </c>
      <c r="B95">
        <v>38</v>
      </c>
      <c r="C95">
        <v>8</v>
      </c>
      <c r="D95">
        <v>50.5</v>
      </c>
    </row>
    <row r="96" spans="1:4" x14ac:dyDescent="0.35">
      <c r="A96" s="1">
        <v>-5.5</v>
      </c>
      <c r="B96">
        <v>48</v>
      </c>
      <c r="C96">
        <v>21</v>
      </c>
      <c r="D96">
        <v>47</v>
      </c>
    </row>
    <row r="97" spans="1:4" x14ac:dyDescent="0.35">
      <c r="A97" s="1">
        <v>-5.5</v>
      </c>
      <c r="B97">
        <v>10</v>
      </c>
      <c r="C97">
        <v>7</v>
      </c>
      <c r="D97">
        <v>46</v>
      </c>
    </row>
    <row r="98" spans="1:4" x14ac:dyDescent="0.35">
      <c r="A98" s="1">
        <v>-5.5</v>
      </c>
      <c r="B98">
        <v>17</v>
      </c>
      <c r="C98">
        <v>20</v>
      </c>
      <c r="D98">
        <v>53.5</v>
      </c>
    </row>
    <row r="99" spans="1:4" x14ac:dyDescent="0.35">
      <c r="A99" s="1">
        <v>-5.5</v>
      </c>
      <c r="B99">
        <v>10</v>
      </c>
      <c r="C99">
        <v>24</v>
      </c>
      <c r="D99">
        <v>44</v>
      </c>
    </row>
    <row r="100" spans="1:4" x14ac:dyDescent="0.35">
      <c r="A100" s="1">
        <v>-5.5</v>
      </c>
      <c r="B100">
        <v>17</v>
      </c>
      <c r="C100">
        <v>3</v>
      </c>
      <c r="D100">
        <v>44</v>
      </c>
    </row>
    <row r="101" spans="1:4" x14ac:dyDescent="0.35">
      <c r="A101" s="1">
        <v>-5.5</v>
      </c>
      <c r="B101">
        <v>38</v>
      </c>
      <c r="C101">
        <v>17</v>
      </c>
      <c r="D101">
        <v>43.5</v>
      </c>
    </row>
    <row r="102" spans="1:4" x14ac:dyDescent="0.35">
      <c r="A102" s="1">
        <v>-5.5</v>
      </c>
      <c r="B102">
        <v>23</v>
      </c>
      <c r="C102">
        <v>20</v>
      </c>
      <c r="D102">
        <v>46</v>
      </c>
    </row>
    <row r="103" spans="1:4" x14ac:dyDescent="0.35">
      <c r="A103" s="1">
        <v>-5</v>
      </c>
      <c r="B103">
        <v>20</v>
      </c>
      <c r="C103">
        <v>22</v>
      </c>
      <c r="D103">
        <v>47.5</v>
      </c>
    </row>
    <row r="104" spans="1:4" x14ac:dyDescent="0.35">
      <c r="A104" s="1">
        <v>-5</v>
      </c>
      <c r="B104">
        <v>16</v>
      </c>
      <c r="C104">
        <v>10</v>
      </c>
      <c r="D104">
        <v>44.5</v>
      </c>
    </row>
    <row r="105" spans="1:4" x14ac:dyDescent="0.35">
      <c r="A105" s="1">
        <v>-5</v>
      </c>
      <c r="B105">
        <v>21</v>
      </c>
      <c r="C105">
        <v>27</v>
      </c>
      <c r="D105">
        <v>52.5</v>
      </c>
    </row>
    <row r="106" spans="1:4" x14ac:dyDescent="0.35">
      <c r="A106" s="1">
        <v>-5</v>
      </c>
      <c r="B106">
        <v>25</v>
      </c>
      <c r="C106">
        <v>31</v>
      </c>
      <c r="D106">
        <v>47</v>
      </c>
    </row>
    <row r="107" spans="1:4" x14ac:dyDescent="0.35">
      <c r="A107" s="1">
        <v>-5</v>
      </c>
      <c r="B107">
        <v>27</v>
      </c>
      <c r="C107">
        <v>6</v>
      </c>
      <c r="D107">
        <v>46</v>
      </c>
    </row>
    <row r="108" spans="1:4" x14ac:dyDescent="0.35">
      <c r="A108" s="1">
        <v>-5</v>
      </c>
      <c r="B108">
        <v>27</v>
      </c>
      <c r="C108">
        <v>20</v>
      </c>
      <c r="D108">
        <v>43</v>
      </c>
    </row>
    <row r="109" spans="1:4" x14ac:dyDescent="0.35">
      <c r="A109" s="1">
        <v>-5</v>
      </c>
      <c r="B109">
        <v>38</v>
      </c>
      <c r="C109">
        <v>35</v>
      </c>
      <c r="D109">
        <v>48</v>
      </c>
    </row>
    <row r="110" spans="1:4" x14ac:dyDescent="0.35">
      <c r="A110" s="1">
        <v>-5</v>
      </c>
      <c r="B110">
        <v>13</v>
      </c>
      <c r="C110">
        <v>12</v>
      </c>
      <c r="D110">
        <v>41.5</v>
      </c>
    </row>
    <row r="111" spans="1:4" x14ac:dyDescent="0.35">
      <c r="A111" s="1">
        <v>-4.5</v>
      </c>
      <c r="B111">
        <v>34</v>
      </c>
      <c r="C111">
        <v>31</v>
      </c>
      <c r="D111">
        <v>48.5</v>
      </c>
    </row>
    <row r="112" spans="1:4" x14ac:dyDescent="0.35">
      <c r="A112" s="1">
        <v>-4.5</v>
      </c>
      <c r="B112">
        <v>21</v>
      </c>
      <c r="C112">
        <v>24</v>
      </c>
      <c r="D112">
        <v>47.5</v>
      </c>
    </row>
    <row r="113" spans="1:4" x14ac:dyDescent="0.35">
      <c r="A113" s="1">
        <v>-4.5</v>
      </c>
      <c r="B113">
        <v>38</v>
      </c>
      <c r="C113">
        <v>35</v>
      </c>
      <c r="D113">
        <v>47</v>
      </c>
    </row>
    <row r="114" spans="1:4" x14ac:dyDescent="0.35">
      <c r="A114" s="1">
        <v>-4.5</v>
      </c>
      <c r="B114">
        <v>27</v>
      </c>
      <c r="C114">
        <v>33</v>
      </c>
      <c r="D114">
        <v>41.5</v>
      </c>
    </row>
    <row r="115" spans="1:4" x14ac:dyDescent="0.35">
      <c r="A115" s="1">
        <v>-4.5</v>
      </c>
      <c r="B115">
        <v>19</v>
      </c>
      <c r="C115">
        <v>13</v>
      </c>
      <c r="D115">
        <v>48</v>
      </c>
    </row>
    <row r="116" spans="1:4" x14ac:dyDescent="0.35">
      <c r="A116" s="1">
        <v>-4.5</v>
      </c>
      <c r="B116">
        <v>24</v>
      </c>
      <c r="C116">
        <v>27</v>
      </c>
      <c r="D116">
        <v>45.5</v>
      </c>
    </row>
    <row r="117" spans="1:4" x14ac:dyDescent="0.35">
      <c r="A117" s="1">
        <v>-4.5</v>
      </c>
      <c r="B117">
        <v>20</v>
      </c>
      <c r="C117">
        <v>27</v>
      </c>
      <c r="D117">
        <v>41</v>
      </c>
    </row>
    <row r="118" spans="1:4" x14ac:dyDescent="0.35">
      <c r="A118" s="1">
        <v>-4.5</v>
      </c>
      <c r="B118">
        <v>30</v>
      </c>
      <c r="C118">
        <v>22</v>
      </c>
      <c r="D118">
        <v>41</v>
      </c>
    </row>
    <row r="119" spans="1:4" x14ac:dyDescent="0.35">
      <c r="A119" s="1">
        <v>-4.5</v>
      </c>
      <c r="B119">
        <v>44</v>
      </c>
      <c r="C119">
        <v>26</v>
      </c>
      <c r="D119">
        <v>45</v>
      </c>
    </row>
    <row r="120" spans="1:4" x14ac:dyDescent="0.35">
      <c r="A120" s="1">
        <v>-4.5</v>
      </c>
      <c r="B120">
        <v>10</v>
      </c>
      <c r="C120">
        <v>9</v>
      </c>
      <c r="D120">
        <v>40</v>
      </c>
    </row>
    <row r="121" spans="1:4" x14ac:dyDescent="0.35">
      <c r="A121" s="1">
        <v>-4</v>
      </c>
      <c r="B121">
        <v>13</v>
      </c>
      <c r="C121">
        <v>25</v>
      </c>
      <c r="D121">
        <v>45</v>
      </c>
    </row>
    <row r="122" spans="1:4" x14ac:dyDescent="0.35">
      <c r="A122" s="1">
        <v>-4</v>
      </c>
      <c r="B122">
        <v>27</v>
      </c>
      <c r="C122">
        <v>3</v>
      </c>
      <c r="D122">
        <v>43.5</v>
      </c>
    </row>
    <row r="123" spans="1:4" x14ac:dyDescent="0.35">
      <c r="A123" s="1">
        <v>-4</v>
      </c>
      <c r="B123">
        <v>40</v>
      </c>
      <c r="C123">
        <v>17</v>
      </c>
      <c r="D123">
        <v>51</v>
      </c>
    </row>
    <row r="124" spans="1:4" x14ac:dyDescent="0.35">
      <c r="A124" s="1">
        <v>-4</v>
      </c>
      <c r="B124">
        <v>31</v>
      </c>
      <c r="C124">
        <v>34</v>
      </c>
      <c r="D124">
        <v>41.5</v>
      </c>
    </row>
    <row r="125" spans="1:4" x14ac:dyDescent="0.35">
      <c r="A125" s="1">
        <v>-4</v>
      </c>
      <c r="B125">
        <v>27</v>
      </c>
      <c r="C125">
        <v>10</v>
      </c>
      <c r="D125">
        <v>43</v>
      </c>
    </row>
    <row r="126" spans="1:4" x14ac:dyDescent="0.35">
      <c r="A126" s="1">
        <v>-4</v>
      </c>
      <c r="B126">
        <v>21</v>
      </c>
      <c r="C126">
        <v>24</v>
      </c>
      <c r="D126">
        <v>43</v>
      </c>
    </row>
    <row r="127" spans="1:4" x14ac:dyDescent="0.35">
      <c r="A127" s="1">
        <v>-4</v>
      </c>
      <c r="B127">
        <v>13</v>
      </c>
      <c r="C127">
        <v>29</v>
      </c>
      <c r="D127">
        <v>41.5</v>
      </c>
    </row>
    <row r="128" spans="1:4" x14ac:dyDescent="0.35">
      <c r="A128" s="1">
        <v>-4</v>
      </c>
      <c r="B128">
        <v>20</v>
      </c>
      <c r="C128">
        <v>6</v>
      </c>
      <c r="D128">
        <v>43</v>
      </c>
    </row>
    <row r="129" spans="1:4" x14ac:dyDescent="0.35">
      <c r="A129" s="1">
        <v>-4</v>
      </c>
      <c r="B129">
        <v>16</v>
      </c>
      <c r="C129">
        <v>13</v>
      </c>
      <c r="D129">
        <v>43.5</v>
      </c>
    </row>
    <row r="130" spans="1:4" x14ac:dyDescent="0.35">
      <c r="A130" s="1">
        <v>-4</v>
      </c>
      <c r="B130">
        <v>30</v>
      </c>
      <c r="C130">
        <v>24</v>
      </c>
      <c r="D130">
        <v>39</v>
      </c>
    </row>
    <row r="131" spans="1:4" x14ac:dyDescent="0.35">
      <c r="A131" s="1">
        <v>-4</v>
      </c>
      <c r="B131">
        <v>38</v>
      </c>
      <c r="C131">
        <v>20</v>
      </c>
      <c r="D131">
        <v>43.5</v>
      </c>
    </row>
    <row r="132" spans="1:4" x14ac:dyDescent="0.35">
      <c r="A132" s="1">
        <v>-4</v>
      </c>
      <c r="B132">
        <v>27</v>
      </c>
      <c r="C132">
        <v>7</v>
      </c>
      <c r="D132">
        <v>50</v>
      </c>
    </row>
    <row r="133" spans="1:4" x14ac:dyDescent="0.35">
      <c r="A133" s="1">
        <v>-4</v>
      </c>
      <c r="B133">
        <v>19</v>
      </c>
      <c r="C133">
        <v>22</v>
      </c>
      <c r="D133">
        <v>49.5</v>
      </c>
    </row>
    <row r="134" spans="1:4" x14ac:dyDescent="0.35">
      <c r="A134" s="1">
        <v>-3.5</v>
      </c>
      <c r="B134">
        <v>42</v>
      </c>
      <c r="C134">
        <v>17</v>
      </c>
      <c r="D134">
        <v>45</v>
      </c>
    </row>
    <row r="135" spans="1:4" x14ac:dyDescent="0.35">
      <c r="A135" s="1">
        <v>-3.5</v>
      </c>
      <c r="B135">
        <v>21</v>
      </c>
      <c r="C135">
        <v>31</v>
      </c>
      <c r="D135">
        <v>52</v>
      </c>
    </row>
    <row r="136" spans="1:4" x14ac:dyDescent="0.35">
      <c r="A136" s="1">
        <v>-3.5</v>
      </c>
      <c r="B136">
        <v>29</v>
      </c>
      <c r="C136">
        <v>26</v>
      </c>
      <c r="D136">
        <v>50.5</v>
      </c>
    </row>
    <row r="137" spans="1:4" x14ac:dyDescent="0.35">
      <c r="A137" s="1">
        <v>-3.5</v>
      </c>
      <c r="B137">
        <v>33</v>
      </c>
      <c r="C137">
        <v>17</v>
      </c>
      <c r="D137">
        <v>44</v>
      </c>
    </row>
    <row r="138" spans="1:4" x14ac:dyDescent="0.35">
      <c r="A138" s="1">
        <v>-3.5</v>
      </c>
      <c r="B138">
        <v>49</v>
      </c>
      <c r="C138">
        <v>15</v>
      </c>
      <c r="D138">
        <v>47</v>
      </c>
    </row>
    <row r="139" spans="1:4" x14ac:dyDescent="0.35">
      <c r="A139" s="1">
        <v>-3.5</v>
      </c>
      <c r="B139">
        <v>24</v>
      </c>
      <c r="C139">
        <v>19</v>
      </c>
      <c r="D139">
        <v>47</v>
      </c>
    </row>
    <row r="140" spans="1:4" x14ac:dyDescent="0.35">
      <c r="A140" s="1">
        <v>-3.5</v>
      </c>
      <c r="B140">
        <v>36</v>
      </c>
      <c r="C140">
        <v>21</v>
      </c>
      <c r="D140">
        <v>45</v>
      </c>
    </row>
    <row r="141" spans="1:4" x14ac:dyDescent="0.35">
      <c r="A141" s="1">
        <v>-3.5</v>
      </c>
      <c r="B141">
        <v>20</v>
      </c>
      <c r="C141">
        <v>27</v>
      </c>
      <c r="D141">
        <v>43</v>
      </c>
    </row>
    <row r="142" spans="1:4" x14ac:dyDescent="0.35">
      <c r="A142" s="1">
        <v>-3.5</v>
      </c>
      <c r="B142">
        <v>23</v>
      </c>
      <c r="C142">
        <v>34</v>
      </c>
      <c r="D142">
        <v>41</v>
      </c>
    </row>
    <row r="143" spans="1:4" x14ac:dyDescent="0.35">
      <c r="A143" s="1">
        <v>-3.5</v>
      </c>
      <c r="B143">
        <v>26</v>
      </c>
      <c r="C143">
        <v>23</v>
      </c>
      <c r="D143">
        <v>42.5</v>
      </c>
    </row>
    <row r="144" spans="1:4" x14ac:dyDescent="0.35">
      <c r="A144" s="1">
        <v>-3.5</v>
      </c>
      <c r="B144">
        <v>20</v>
      </c>
      <c r="C144">
        <v>17</v>
      </c>
      <c r="D144">
        <v>39.5</v>
      </c>
    </row>
    <row r="145" spans="1:4" x14ac:dyDescent="0.35">
      <c r="A145" s="1">
        <v>-3.5</v>
      </c>
      <c r="B145">
        <v>27</v>
      </c>
      <c r="C145">
        <v>17</v>
      </c>
      <c r="D145">
        <v>49</v>
      </c>
    </row>
    <row r="146" spans="1:4" x14ac:dyDescent="0.35">
      <c r="A146" s="1">
        <v>-3.5</v>
      </c>
      <c r="B146">
        <v>30</v>
      </c>
      <c r="C146">
        <v>20</v>
      </c>
      <c r="D146">
        <v>47</v>
      </c>
    </row>
    <row r="147" spans="1:4" x14ac:dyDescent="0.35">
      <c r="A147" s="1">
        <v>-3.5</v>
      </c>
      <c r="B147">
        <v>34</v>
      </c>
      <c r="C147">
        <v>6</v>
      </c>
      <c r="D147">
        <v>39.5</v>
      </c>
    </row>
    <row r="148" spans="1:4" x14ac:dyDescent="0.35">
      <c r="A148" s="1">
        <v>-3.5</v>
      </c>
      <c r="B148">
        <v>35</v>
      </c>
      <c r="C148">
        <v>33</v>
      </c>
      <c r="D148">
        <v>46.5</v>
      </c>
    </row>
    <row r="149" spans="1:4" x14ac:dyDescent="0.35">
      <c r="A149" s="1">
        <v>-3.5</v>
      </c>
      <c r="B149">
        <v>45</v>
      </c>
      <c r="C149">
        <v>10</v>
      </c>
      <c r="D149">
        <v>45</v>
      </c>
    </row>
    <row r="150" spans="1:4" x14ac:dyDescent="0.35">
      <c r="A150" s="1">
        <v>-3.5</v>
      </c>
      <c r="B150">
        <v>33</v>
      </c>
      <c r="C150">
        <v>3</v>
      </c>
      <c r="D150">
        <v>45.5</v>
      </c>
    </row>
    <row r="151" spans="1:4" x14ac:dyDescent="0.35">
      <c r="A151" s="1">
        <v>-3.5</v>
      </c>
      <c r="B151">
        <v>17</v>
      </c>
      <c r="C151">
        <v>10</v>
      </c>
      <c r="D151">
        <v>44.5</v>
      </c>
    </row>
    <row r="152" spans="1:4" x14ac:dyDescent="0.35">
      <c r="A152" s="1">
        <v>-3.5</v>
      </c>
      <c r="B152">
        <v>15</v>
      </c>
      <c r="C152">
        <v>13</v>
      </c>
      <c r="D152">
        <v>43.5</v>
      </c>
    </row>
    <row r="153" spans="1:4" x14ac:dyDescent="0.35">
      <c r="A153" s="1">
        <v>-3.5</v>
      </c>
      <c r="B153">
        <v>16</v>
      </c>
      <c r="C153">
        <v>10</v>
      </c>
      <c r="D153">
        <v>43.5</v>
      </c>
    </row>
    <row r="154" spans="1:4" x14ac:dyDescent="0.35">
      <c r="A154" s="1">
        <v>-3.5</v>
      </c>
      <c r="B154">
        <v>52</v>
      </c>
      <c r="C154">
        <v>49</v>
      </c>
      <c r="D154">
        <v>50</v>
      </c>
    </row>
    <row r="155" spans="1:4" x14ac:dyDescent="0.35">
      <c r="A155" s="1">
        <v>-3.5</v>
      </c>
      <c r="B155">
        <v>32</v>
      </c>
      <c r="C155">
        <v>21</v>
      </c>
      <c r="D155">
        <v>45</v>
      </c>
    </row>
    <row r="156" spans="1:4" x14ac:dyDescent="0.35">
      <c r="A156" s="1">
        <v>-3.5</v>
      </c>
      <c r="B156">
        <v>27</v>
      </c>
      <c r="C156">
        <v>20</v>
      </c>
      <c r="D156">
        <v>45</v>
      </c>
    </row>
    <row r="157" spans="1:4" x14ac:dyDescent="0.35">
      <c r="A157" s="1">
        <v>-3.5</v>
      </c>
      <c r="B157">
        <v>30</v>
      </c>
      <c r="C157">
        <v>35</v>
      </c>
      <c r="D157">
        <v>51.5</v>
      </c>
    </row>
    <row r="158" spans="1:4" x14ac:dyDescent="0.35">
      <c r="A158" s="1">
        <v>-3.5</v>
      </c>
      <c r="B158">
        <v>31</v>
      </c>
      <c r="C158">
        <v>10</v>
      </c>
      <c r="D158">
        <v>39</v>
      </c>
    </row>
    <row r="159" spans="1:4" x14ac:dyDescent="0.35">
      <c r="A159" s="1">
        <v>-3.5</v>
      </c>
      <c r="B159">
        <v>17</v>
      </c>
      <c r="C159">
        <v>24</v>
      </c>
      <c r="D159">
        <v>40</v>
      </c>
    </row>
    <row r="160" spans="1:4" x14ac:dyDescent="0.35">
      <c r="A160" s="1">
        <v>-3.5</v>
      </c>
      <c r="B160">
        <v>19</v>
      </c>
      <c r="C160">
        <v>16</v>
      </c>
      <c r="D160">
        <v>41</v>
      </c>
    </row>
    <row r="161" spans="1:4" x14ac:dyDescent="0.35">
      <c r="A161" s="1">
        <v>-3.5</v>
      </c>
      <c r="B161">
        <v>20</v>
      </c>
      <c r="C161">
        <v>22</v>
      </c>
      <c r="D161">
        <v>44.5</v>
      </c>
    </row>
    <row r="162" spans="1:4" x14ac:dyDescent="0.35">
      <c r="A162" s="1">
        <v>-3.5</v>
      </c>
      <c r="B162">
        <v>10</v>
      </c>
      <c r="C162">
        <v>24</v>
      </c>
      <c r="D162">
        <v>41.5</v>
      </c>
    </row>
    <row r="163" spans="1:4" x14ac:dyDescent="0.35">
      <c r="A163" s="1">
        <v>-3.5</v>
      </c>
      <c r="B163">
        <v>16</v>
      </c>
      <c r="C163">
        <v>19</v>
      </c>
      <c r="D163">
        <v>38</v>
      </c>
    </row>
    <row r="164" spans="1:4" x14ac:dyDescent="0.35">
      <c r="A164" s="1">
        <v>-3.5</v>
      </c>
      <c r="B164">
        <v>20</v>
      </c>
      <c r="C164">
        <v>24</v>
      </c>
      <c r="D164">
        <v>45.5</v>
      </c>
    </row>
    <row r="165" spans="1:4" x14ac:dyDescent="0.35">
      <c r="A165" s="1">
        <v>-3.5</v>
      </c>
      <c r="B165">
        <v>29</v>
      </c>
      <c r="C165">
        <v>37</v>
      </c>
      <c r="D165">
        <v>47.5</v>
      </c>
    </row>
    <row r="166" spans="1:4" x14ac:dyDescent="0.35">
      <c r="A166" s="1">
        <v>-3.5</v>
      </c>
      <c r="B166">
        <v>31</v>
      </c>
      <c r="C166">
        <v>34</v>
      </c>
      <c r="D166">
        <v>41</v>
      </c>
    </row>
    <row r="167" spans="1:4" x14ac:dyDescent="0.35">
      <c r="A167" s="1">
        <v>-3.5</v>
      </c>
      <c r="B167">
        <v>39</v>
      </c>
      <c r="C167">
        <v>30</v>
      </c>
      <c r="D167">
        <v>45.5</v>
      </c>
    </row>
    <row r="168" spans="1:4" x14ac:dyDescent="0.35">
      <c r="A168" s="1">
        <v>-3.5</v>
      </c>
      <c r="B168">
        <v>31</v>
      </c>
      <c r="C168">
        <v>30</v>
      </c>
      <c r="D168">
        <v>42.5</v>
      </c>
    </row>
    <row r="169" spans="1:4" x14ac:dyDescent="0.35">
      <c r="A169" s="1">
        <v>-3</v>
      </c>
      <c r="B169">
        <v>16</v>
      </c>
      <c r="C169">
        <v>13</v>
      </c>
      <c r="D169">
        <v>41.5</v>
      </c>
    </row>
    <row r="170" spans="1:4" x14ac:dyDescent="0.35">
      <c r="A170" s="1">
        <v>-3</v>
      </c>
      <c r="B170">
        <v>30</v>
      </c>
      <c r="C170">
        <v>21</v>
      </c>
      <c r="D170">
        <v>41.5</v>
      </c>
    </row>
    <row r="171" spans="1:4" x14ac:dyDescent="0.35">
      <c r="A171" s="1">
        <v>-3</v>
      </c>
      <c r="B171">
        <v>20</v>
      </c>
      <c r="C171">
        <v>9</v>
      </c>
      <c r="D171">
        <v>41</v>
      </c>
    </row>
    <row r="172" spans="1:4" x14ac:dyDescent="0.35">
      <c r="A172" s="1">
        <v>-3</v>
      </c>
      <c r="B172">
        <v>24</v>
      </c>
      <c r="C172">
        <v>17</v>
      </c>
      <c r="D172">
        <v>41</v>
      </c>
    </row>
    <row r="173" spans="1:4" x14ac:dyDescent="0.35">
      <c r="A173" s="1">
        <v>-3</v>
      </c>
      <c r="B173">
        <v>37</v>
      </c>
      <c r="C173">
        <v>23</v>
      </c>
      <c r="D173">
        <v>40</v>
      </c>
    </row>
    <row r="174" spans="1:4" x14ac:dyDescent="0.35">
      <c r="A174" s="1">
        <v>-3</v>
      </c>
      <c r="B174">
        <v>27</v>
      </c>
      <c r="C174">
        <v>16</v>
      </c>
      <c r="D174">
        <v>45.5</v>
      </c>
    </row>
    <row r="175" spans="1:4" x14ac:dyDescent="0.35">
      <c r="A175" s="1">
        <v>-3</v>
      </c>
      <c r="B175">
        <v>33</v>
      </c>
      <c r="C175">
        <v>13</v>
      </c>
      <c r="D175">
        <v>43.5</v>
      </c>
    </row>
    <row r="176" spans="1:4" x14ac:dyDescent="0.35">
      <c r="A176" s="1">
        <v>-3</v>
      </c>
      <c r="B176">
        <v>27</v>
      </c>
      <c r="C176">
        <v>24</v>
      </c>
      <c r="D176">
        <v>44</v>
      </c>
    </row>
    <row r="177" spans="1:4" x14ac:dyDescent="0.35">
      <c r="A177" s="1">
        <v>-3</v>
      </c>
      <c r="B177">
        <v>34</v>
      </c>
      <c r="C177">
        <v>21</v>
      </c>
      <c r="D177">
        <v>42.5</v>
      </c>
    </row>
    <row r="178" spans="1:4" x14ac:dyDescent="0.35">
      <c r="A178" s="1">
        <v>-3</v>
      </c>
      <c r="B178">
        <v>24</v>
      </c>
      <c r="C178">
        <v>12</v>
      </c>
      <c r="D178">
        <v>44.5</v>
      </c>
    </row>
    <row r="179" spans="1:4" x14ac:dyDescent="0.35">
      <c r="A179" s="1">
        <v>-3</v>
      </c>
      <c r="B179">
        <v>37</v>
      </c>
      <c r="C179">
        <v>34</v>
      </c>
      <c r="D179">
        <v>44.5</v>
      </c>
    </row>
    <row r="180" spans="1:4" x14ac:dyDescent="0.35">
      <c r="A180" s="1">
        <v>-3</v>
      </c>
      <c r="B180">
        <v>14</v>
      </c>
      <c r="C180">
        <v>21</v>
      </c>
      <c r="D180">
        <v>41</v>
      </c>
    </row>
    <row r="181" spans="1:4" x14ac:dyDescent="0.35">
      <c r="A181" s="1">
        <v>-3</v>
      </c>
      <c r="B181">
        <v>13</v>
      </c>
      <c r="C181">
        <v>20</v>
      </c>
      <c r="D181">
        <v>44.5</v>
      </c>
    </row>
    <row r="182" spans="1:4" x14ac:dyDescent="0.35">
      <c r="A182" s="1">
        <v>-3</v>
      </c>
      <c r="B182">
        <v>24</v>
      </c>
      <c r="C182">
        <v>6</v>
      </c>
      <c r="D182">
        <v>50</v>
      </c>
    </row>
    <row r="183" spans="1:4" x14ac:dyDescent="0.35">
      <c r="A183" s="1">
        <v>-3</v>
      </c>
      <c r="B183">
        <v>25</v>
      </c>
      <c r="C183">
        <v>12</v>
      </c>
      <c r="D183">
        <v>46.5</v>
      </c>
    </row>
    <row r="184" spans="1:4" x14ac:dyDescent="0.35">
      <c r="A184" s="1">
        <v>-3</v>
      </c>
      <c r="B184">
        <v>19</v>
      </c>
      <c r="C184">
        <v>13</v>
      </c>
      <c r="D184">
        <v>42</v>
      </c>
    </row>
    <row r="185" spans="1:4" x14ac:dyDescent="0.35">
      <c r="A185" s="1">
        <v>-3</v>
      </c>
      <c r="B185">
        <v>24</v>
      </c>
      <c r="C185">
        <v>31</v>
      </c>
      <c r="D185">
        <v>42</v>
      </c>
    </row>
    <row r="186" spans="1:4" x14ac:dyDescent="0.35">
      <c r="A186" s="1">
        <v>-3</v>
      </c>
      <c r="B186">
        <v>23</v>
      </c>
      <c r="C186">
        <v>13</v>
      </c>
      <c r="D186">
        <v>42.5</v>
      </c>
    </row>
    <row r="187" spans="1:4" x14ac:dyDescent="0.35">
      <c r="A187" s="1">
        <v>-3</v>
      </c>
      <c r="B187">
        <v>34</v>
      </c>
      <c r="C187">
        <v>20</v>
      </c>
      <c r="D187">
        <v>45</v>
      </c>
    </row>
    <row r="188" spans="1:4" x14ac:dyDescent="0.35">
      <c r="A188" s="1">
        <v>-3</v>
      </c>
      <c r="B188">
        <v>30</v>
      </c>
      <c r="C188">
        <v>0</v>
      </c>
      <c r="D188">
        <v>40</v>
      </c>
    </row>
    <row r="189" spans="1:4" x14ac:dyDescent="0.35">
      <c r="A189" s="1">
        <v>-3</v>
      </c>
      <c r="B189">
        <v>18</v>
      </c>
      <c r="C189">
        <v>20</v>
      </c>
      <c r="D189">
        <v>44.5</v>
      </c>
    </row>
    <row r="190" spans="1:4" x14ac:dyDescent="0.35">
      <c r="A190" s="1">
        <v>-3</v>
      </c>
      <c r="B190">
        <v>26</v>
      </c>
      <c r="C190">
        <v>20</v>
      </c>
      <c r="D190">
        <v>48</v>
      </c>
    </row>
    <row r="191" spans="1:4" x14ac:dyDescent="0.35">
      <c r="A191" s="1">
        <v>-3</v>
      </c>
      <c r="B191">
        <v>27</v>
      </c>
      <c r="C191">
        <v>35</v>
      </c>
      <c r="D191">
        <v>51.5</v>
      </c>
    </row>
    <row r="192" spans="1:4" x14ac:dyDescent="0.35">
      <c r="A192" s="1">
        <v>-3</v>
      </c>
      <c r="B192">
        <v>20</v>
      </c>
      <c r="C192">
        <v>34</v>
      </c>
      <c r="D192">
        <v>44</v>
      </c>
    </row>
    <row r="193" spans="1:4" x14ac:dyDescent="0.35">
      <c r="A193" s="1">
        <v>-3</v>
      </c>
      <c r="B193">
        <v>17</v>
      </c>
      <c r="C193">
        <v>22</v>
      </c>
      <c r="D193">
        <v>41.5</v>
      </c>
    </row>
    <row r="194" spans="1:4" x14ac:dyDescent="0.35">
      <c r="A194" s="1">
        <v>-3</v>
      </c>
      <c r="B194">
        <v>14</v>
      </c>
      <c r="C194">
        <v>30</v>
      </c>
      <c r="D194">
        <v>43.5</v>
      </c>
    </row>
    <row r="195" spans="1:4" x14ac:dyDescent="0.35">
      <c r="A195" s="1">
        <v>-3</v>
      </c>
      <c r="B195">
        <v>24</v>
      </c>
      <c r="C195">
        <v>26</v>
      </c>
      <c r="D195">
        <v>55.5</v>
      </c>
    </row>
    <row r="196" spans="1:4" x14ac:dyDescent="0.35">
      <c r="A196" s="1">
        <v>-3</v>
      </c>
      <c r="B196">
        <v>20</v>
      </c>
      <c r="C196">
        <v>23</v>
      </c>
      <c r="D196">
        <v>45</v>
      </c>
    </row>
    <row r="197" spans="1:4" x14ac:dyDescent="0.35">
      <c r="A197" s="1">
        <v>-3</v>
      </c>
      <c r="B197">
        <v>33</v>
      </c>
      <c r="C197">
        <v>27</v>
      </c>
      <c r="D197">
        <v>44</v>
      </c>
    </row>
    <row r="198" spans="1:4" x14ac:dyDescent="0.35">
      <c r="A198" s="1">
        <v>-3</v>
      </c>
      <c r="B198">
        <v>24</v>
      </c>
      <c r="C198">
        <v>38</v>
      </c>
      <c r="D198">
        <v>48.5</v>
      </c>
    </row>
    <row r="199" spans="1:4" x14ac:dyDescent="0.35">
      <c r="A199" s="1">
        <v>-3</v>
      </c>
      <c r="B199">
        <v>33</v>
      </c>
      <c r="C199">
        <v>28</v>
      </c>
      <c r="D199">
        <v>45.5</v>
      </c>
    </row>
    <row r="200" spans="1:4" x14ac:dyDescent="0.35">
      <c r="A200" s="1">
        <v>-3</v>
      </c>
      <c r="B200">
        <v>32</v>
      </c>
      <c r="C200">
        <v>39</v>
      </c>
      <c r="D200">
        <v>44</v>
      </c>
    </row>
    <row r="201" spans="1:4" x14ac:dyDescent="0.35">
      <c r="A201" s="1">
        <v>-3</v>
      </c>
      <c r="B201">
        <v>14</v>
      </c>
      <c r="C201">
        <v>42</v>
      </c>
      <c r="D201">
        <v>41</v>
      </c>
    </row>
    <row r="202" spans="1:4" x14ac:dyDescent="0.35">
      <c r="A202" s="1">
        <v>-3</v>
      </c>
      <c r="B202">
        <v>21</v>
      </c>
      <c r="C202">
        <v>26</v>
      </c>
      <c r="D202">
        <v>45</v>
      </c>
    </row>
    <row r="203" spans="1:4" x14ac:dyDescent="0.35">
      <c r="A203" s="1">
        <v>-3</v>
      </c>
      <c r="B203">
        <v>16</v>
      </c>
      <c r="C203">
        <v>19</v>
      </c>
      <c r="D203">
        <v>42.5</v>
      </c>
    </row>
    <row r="204" spans="1:4" x14ac:dyDescent="0.35">
      <c r="A204" s="1">
        <v>-2.5</v>
      </c>
      <c r="B204">
        <v>31</v>
      </c>
      <c r="C204">
        <v>19</v>
      </c>
      <c r="D204">
        <v>48</v>
      </c>
    </row>
    <row r="205" spans="1:4" x14ac:dyDescent="0.35">
      <c r="A205" s="1">
        <v>-2.5</v>
      </c>
      <c r="B205">
        <v>23</v>
      </c>
      <c r="C205">
        <v>20</v>
      </c>
      <c r="D205">
        <v>44</v>
      </c>
    </row>
    <row r="206" spans="1:4" x14ac:dyDescent="0.35">
      <c r="A206" s="1">
        <v>-2.5</v>
      </c>
      <c r="B206">
        <v>20</v>
      </c>
      <c r="C206">
        <v>25</v>
      </c>
      <c r="D206">
        <v>43.5</v>
      </c>
    </row>
    <row r="207" spans="1:4" x14ac:dyDescent="0.35">
      <c r="A207" s="1">
        <v>-2.5</v>
      </c>
      <c r="B207">
        <v>31</v>
      </c>
      <c r="C207">
        <v>24</v>
      </c>
      <c r="D207">
        <v>43.5</v>
      </c>
    </row>
    <row r="208" spans="1:4" x14ac:dyDescent="0.35">
      <c r="A208" s="1">
        <v>-2.5</v>
      </c>
      <c r="B208">
        <v>20</v>
      </c>
      <c r="C208">
        <v>33</v>
      </c>
      <c r="D208">
        <v>50</v>
      </c>
    </row>
    <row r="209" spans="1:4" x14ac:dyDescent="0.35">
      <c r="A209" s="1">
        <v>-2.5</v>
      </c>
      <c r="B209">
        <v>10</v>
      </c>
      <c r="C209">
        <v>29</v>
      </c>
      <c r="D209">
        <v>46</v>
      </c>
    </row>
    <row r="210" spans="1:4" x14ac:dyDescent="0.35">
      <c r="A210" s="1">
        <v>-2.5</v>
      </c>
      <c r="B210">
        <v>29</v>
      </c>
      <c r="C210">
        <v>37</v>
      </c>
      <c r="D210">
        <v>46</v>
      </c>
    </row>
    <row r="211" spans="1:4" x14ac:dyDescent="0.35">
      <c r="A211" s="1">
        <v>-2.5</v>
      </c>
      <c r="B211">
        <v>27</v>
      </c>
      <c r="C211">
        <v>23</v>
      </c>
      <c r="D211">
        <v>46.5</v>
      </c>
    </row>
    <row r="212" spans="1:4" x14ac:dyDescent="0.35">
      <c r="A212" s="1">
        <v>-2.5</v>
      </c>
      <c r="B212">
        <v>17</v>
      </c>
      <c r="C212">
        <v>23</v>
      </c>
      <c r="D212">
        <v>48</v>
      </c>
    </row>
    <row r="213" spans="1:4" x14ac:dyDescent="0.35">
      <c r="A213" s="1">
        <v>-2.5</v>
      </c>
      <c r="B213">
        <v>12</v>
      </c>
      <c r="C213">
        <v>18</v>
      </c>
      <c r="D213">
        <v>43.5</v>
      </c>
    </row>
    <row r="214" spans="1:4" x14ac:dyDescent="0.35">
      <c r="A214" s="1">
        <v>-2.5</v>
      </c>
      <c r="B214">
        <v>3</v>
      </c>
      <c r="C214">
        <v>20</v>
      </c>
      <c r="D214">
        <v>42</v>
      </c>
    </row>
    <row r="215" spans="1:4" x14ac:dyDescent="0.35">
      <c r="A215" s="1">
        <v>-2.5</v>
      </c>
      <c r="B215">
        <v>26</v>
      </c>
      <c r="C215">
        <v>16</v>
      </c>
      <c r="D215">
        <v>43.5</v>
      </c>
    </row>
    <row r="216" spans="1:4" x14ac:dyDescent="0.35">
      <c r="A216" s="1">
        <v>-2.5</v>
      </c>
      <c r="B216">
        <v>31</v>
      </c>
      <c r="C216">
        <v>14</v>
      </c>
      <c r="D216">
        <v>45</v>
      </c>
    </row>
    <row r="217" spans="1:4" x14ac:dyDescent="0.35">
      <c r="A217" s="1">
        <v>-2.5</v>
      </c>
      <c r="B217">
        <v>24</v>
      </c>
      <c r="C217">
        <v>30</v>
      </c>
      <c r="D217">
        <v>43</v>
      </c>
    </row>
    <row r="218" spans="1:4" x14ac:dyDescent="0.35">
      <c r="A218" s="1">
        <v>-2.5</v>
      </c>
      <c r="B218">
        <v>20</v>
      </c>
      <c r="C218">
        <v>26</v>
      </c>
      <c r="D218">
        <v>45.5</v>
      </c>
    </row>
    <row r="219" spans="1:4" x14ac:dyDescent="0.35">
      <c r="A219" s="1">
        <v>-2.5</v>
      </c>
      <c r="B219">
        <v>38</v>
      </c>
      <c r="C219">
        <v>27</v>
      </c>
      <c r="D219">
        <v>53</v>
      </c>
    </row>
    <row r="220" spans="1:4" x14ac:dyDescent="0.35">
      <c r="A220" s="1">
        <v>-2.5</v>
      </c>
      <c r="B220">
        <v>32</v>
      </c>
      <c r="C220">
        <v>18</v>
      </c>
      <c r="D220">
        <v>49.5</v>
      </c>
    </row>
    <row r="221" spans="1:4" x14ac:dyDescent="0.35">
      <c r="A221" s="1">
        <v>-2.5</v>
      </c>
      <c r="B221">
        <v>17</v>
      </c>
      <c r="C221">
        <v>24</v>
      </c>
      <c r="D221">
        <v>46</v>
      </c>
    </row>
    <row r="222" spans="1:4" x14ac:dyDescent="0.35">
      <c r="A222" s="1">
        <v>-2.5</v>
      </c>
      <c r="B222">
        <v>17</v>
      </c>
      <c r="C222">
        <v>22</v>
      </c>
      <c r="D222">
        <v>42.5</v>
      </c>
    </row>
    <row r="223" spans="1:4" x14ac:dyDescent="0.35">
      <c r="A223" s="1">
        <v>-2.5</v>
      </c>
      <c r="B223">
        <v>23</v>
      </c>
      <c r="C223">
        <v>20</v>
      </c>
      <c r="D223">
        <v>46.5</v>
      </c>
    </row>
    <row r="224" spans="1:4" x14ac:dyDescent="0.35">
      <c r="A224" s="1">
        <v>-2.5</v>
      </c>
      <c r="B224">
        <v>18</v>
      </c>
      <c r="C224">
        <v>16</v>
      </c>
      <c r="D224">
        <v>45.5</v>
      </c>
    </row>
    <row r="225" spans="1:4" x14ac:dyDescent="0.35">
      <c r="A225" s="1">
        <v>-2.5</v>
      </c>
      <c r="B225">
        <v>38</v>
      </c>
      <c r="C225">
        <v>7</v>
      </c>
      <c r="D225">
        <v>43</v>
      </c>
    </row>
    <row r="226" spans="1:4" x14ac:dyDescent="0.35">
      <c r="A226" s="1">
        <v>-2.5</v>
      </c>
      <c r="B226">
        <v>10</v>
      </c>
      <c r="C226">
        <v>38</v>
      </c>
      <c r="D226">
        <v>43.5</v>
      </c>
    </row>
    <row r="227" spans="1:4" x14ac:dyDescent="0.35">
      <c r="A227" s="1">
        <v>-2.5</v>
      </c>
      <c r="B227">
        <v>42</v>
      </c>
      <c r="C227">
        <v>39</v>
      </c>
      <c r="D227">
        <v>43.5</v>
      </c>
    </row>
    <row r="228" spans="1:4" x14ac:dyDescent="0.35">
      <c r="A228" s="1">
        <v>-2</v>
      </c>
      <c r="B228">
        <v>48</v>
      </c>
      <c r="C228">
        <v>23</v>
      </c>
      <c r="D228">
        <v>46</v>
      </c>
    </row>
    <row r="229" spans="1:4" x14ac:dyDescent="0.35">
      <c r="A229" s="1">
        <v>-2</v>
      </c>
      <c r="B229">
        <v>24</v>
      </c>
      <c r="C229">
        <v>28</v>
      </c>
      <c r="D229">
        <v>45</v>
      </c>
    </row>
    <row r="230" spans="1:4" x14ac:dyDescent="0.35">
      <c r="A230" s="1">
        <v>-2</v>
      </c>
      <c r="B230">
        <v>25</v>
      </c>
      <c r="C230">
        <v>35</v>
      </c>
      <c r="D230">
        <v>45.5</v>
      </c>
    </row>
    <row r="231" spans="1:4" x14ac:dyDescent="0.35">
      <c r="A231" s="1">
        <v>-2</v>
      </c>
      <c r="B231">
        <v>24</v>
      </c>
      <c r="C231">
        <v>10</v>
      </c>
      <c r="D231">
        <v>41.5</v>
      </c>
    </row>
    <row r="232" spans="1:4" x14ac:dyDescent="0.35">
      <c r="A232" s="1">
        <v>-2</v>
      </c>
      <c r="B232">
        <v>24</v>
      </c>
      <c r="C232">
        <v>14</v>
      </c>
      <c r="D232">
        <v>45</v>
      </c>
    </row>
    <row r="233" spans="1:4" x14ac:dyDescent="0.35">
      <c r="A233" s="1">
        <v>-2</v>
      </c>
      <c r="B233">
        <v>17</v>
      </c>
      <c r="C233">
        <v>15</v>
      </c>
      <c r="D233">
        <v>41.5</v>
      </c>
    </row>
    <row r="234" spans="1:4" x14ac:dyDescent="0.35">
      <c r="A234" s="1">
        <v>-2</v>
      </c>
      <c r="B234">
        <v>45</v>
      </c>
      <c r="C234">
        <v>14</v>
      </c>
      <c r="D234">
        <v>46.5</v>
      </c>
    </row>
    <row r="235" spans="1:4" x14ac:dyDescent="0.35">
      <c r="A235" s="1">
        <v>-2</v>
      </c>
      <c r="B235">
        <v>10</v>
      </c>
      <c r="C235">
        <v>16</v>
      </c>
      <c r="D235">
        <v>41.5</v>
      </c>
    </row>
    <row r="236" spans="1:4" x14ac:dyDescent="0.35">
      <c r="A236" s="1">
        <v>-2</v>
      </c>
      <c r="B236">
        <v>20</v>
      </c>
      <c r="C236">
        <v>31</v>
      </c>
      <c r="D236">
        <v>43.5</v>
      </c>
    </row>
    <row r="237" spans="1:4" x14ac:dyDescent="0.35">
      <c r="A237" s="1">
        <v>-2</v>
      </c>
      <c r="B237">
        <v>14</v>
      </c>
      <c r="C237">
        <v>41</v>
      </c>
      <c r="D237">
        <v>43</v>
      </c>
    </row>
    <row r="238" spans="1:4" x14ac:dyDescent="0.35">
      <c r="A238" s="1">
        <v>-2</v>
      </c>
      <c r="B238">
        <v>20</v>
      </c>
      <c r="C238">
        <v>24</v>
      </c>
      <c r="D238">
        <v>50</v>
      </c>
    </row>
    <row r="239" spans="1:4" x14ac:dyDescent="0.35">
      <c r="A239" s="1">
        <v>-2</v>
      </c>
      <c r="B239">
        <v>14</v>
      </c>
      <c r="C239">
        <v>20</v>
      </c>
      <c r="D239">
        <v>47.5</v>
      </c>
    </row>
    <row r="240" spans="1:4" x14ac:dyDescent="0.35">
      <c r="A240" s="1">
        <v>-2</v>
      </c>
      <c r="B240">
        <v>27</v>
      </c>
      <c r="C240">
        <v>14</v>
      </c>
      <c r="D240">
        <v>42</v>
      </c>
    </row>
    <row r="241" spans="1:4" x14ac:dyDescent="0.35">
      <c r="A241" s="1">
        <v>-2</v>
      </c>
      <c r="B241">
        <v>30</v>
      </c>
      <c r="C241">
        <v>14</v>
      </c>
      <c r="D241">
        <v>45.5</v>
      </c>
    </row>
    <row r="242" spans="1:4" x14ac:dyDescent="0.35">
      <c r="A242" s="1">
        <v>-2</v>
      </c>
      <c r="B242">
        <v>38</v>
      </c>
      <c r="C242">
        <v>31</v>
      </c>
      <c r="D242">
        <v>42</v>
      </c>
    </row>
    <row r="243" spans="1:4" x14ac:dyDescent="0.35">
      <c r="A243" s="1">
        <v>-1.5</v>
      </c>
      <c r="B243">
        <v>10</v>
      </c>
      <c r="C243">
        <v>20</v>
      </c>
      <c r="D243">
        <v>45.5</v>
      </c>
    </row>
    <row r="244" spans="1:4" x14ac:dyDescent="0.35">
      <c r="A244" s="1">
        <v>-1.5</v>
      </c>
      <c r="B244">
        <v>14</v>
      </c>
      <c r="C244">
        <v>13</v>
      </c>
      <c r="D244">
        <v>42</v>
      </c>
    </row>
    <row r="245" spans="1:4" x14ac:dyDescent="0.35">
      <c r="A245" s="1">
        <v>-1.5</v>
      </c>
      <c r="B245">
        <v>14</v>
      </c>
      <c r="C245">
        <v>27</v>
      </c>
      <c r="D245">
        <v>45</v>
      </c>
    </row>
    <row r="246" spans="1:4" x14ac:dyDescent="0.35">
      <c r="A246" s="1">
        <v>-1.5</v>
      </c>
      <c r="B246">
        <v>28</v>
      </c>
      <c r="C246">
        <v>19</v>
      </c>
      <c r="D246">
        <v>44.5</v>
      </c>
    </row>
    <row r="247" spans="1:4" x14ac:dyDescent="0.35">
      <c r="A247" s="1">
        <v>-1.5</v>
      </c>
      <c r="B247">
        <v>21</v>
      </c>
      <c r="C247">
        <v>18</v>
      </c>
      <c r="D247">
        <v>40</v>
      </c>
    </row>
    <row r="248" spans="1:4" x14ac:dyDescent="0.35">
      <c r="A248" s="1">
        <v>-1.5</v>
      </c>
      <c r="B248">
        <v>13</v>
      </c>
      <c r="C248">
        <v>18</v>
      </c>
      <c r="D248">
        <v>49.5</v>
      </c>
    </row>
    <row r="249" spans="1:4" x14ac:dyDescent="0.35">
      <c r="A249" s="1">
        <v>-1</v>
      </c>
      <c r="B249">
        <v>39</v>
      </c>
      <c r="C249">
        <v>28</v>
      </c>
      <c r="D249">
        <v>44</v>
      </c>
    </row>
    <row r="250" spans="1:4" x14ac:dyDescent="0.35">
      <c r="A250" s="1">
        <v>-1</v>
      </c>
      <c r="B250">
        <v>19</v>
      </c>
      <c r="C250">
        <v>23</v>
      </c>
      <c r="D250">
        <v>46.5</v>
      </c>
    </row>
    <row r="251" spans="1:4" x14ac:dyDescent="0.35">
      <c r="A251" s="1">
        <v>-1</v>
      </c>
      <c r="B251">
        <v>32</v>
      </c>
      <c r="C251">
        <v>40</v>
      </c>
      <c r="D251">
        <v>45</v>
      </c>
    </row>
    <row r="252" spans="1:4" x14ac:dyDescent="0.35">
      <c r="A252" s="1">
        <v>-1</v>
      </c>
      <c r="B252">
        <v>33</v>
      </c>
      <c r="C252">
        <v>14</v>
      </c>
      <c r="D252">
        <v>44.5</v>
      </c>
    </row>
    <row r="253" spans="1:4" x14ac:dyDescent="0.35">
      <c r="A253" s="1">
        <v>-1</v>
      </c>
      <c r="B253">
        <v>6</v>
      </c>
      <c r="C253">
        <v>10</v>
      </c>
      <c r="D253">
        <v>43.5</v>
      </c>
    </row>
    <row r="254" spans="1:4" x14ac:dyDescent="0.35">
      <c r="A254" s="1">
        <v>-1</v>
      </c>
      <c r="B254">
        <v>24</v>
      </c>
      <c r="C254">
        <v>20</v>
      </c>
      <c r="D254">
        <v>45.5</v>
      </c>
    </row>
    <row r="255" spans="1:4" x14ac:dyDescent="0.35">
      <c r="A255" s="1">
        <v>-1</v>
      </c>
      <c r="B255">
        <v>51</v>
      </c>
      <c r="C255">
        <v>16</v>
      </c>
      <c r="D255">
        <v>46</v>
      </c>
    </row>
    <row r="256" spans="1:4" x14ac:dyDescent="0.35">
      <c r="A256" s="1">
        <v>-1</v>
      </c>
      <c r="B256">
        <v>23</v>
      </c>
      <c r="C256">
        <v>20</v>
      </c>
      <c r="D256">
        <v>43</v>
      </c>
    </row>
    <row r="257" spans="1:4" x14ac:dyDescent="0.35">
      <c r="A257" s="1">
        <v>-1</v>
      </c>
      <c r="B257">
        <v>13</v>
      </c>
      <c r="C257">
        <v>30</v>
      </c>
      <c r="D257">
        <v>44.5</v>
      </c>
    </row>
    <row r="258" spans="1:4" x14ac:dyDescent="0.35">
      <c r="A258" s="1">
        <v>-1</v>
      </c>
      <c r="B258">
        <v>14</v>
      </c>
      <c r="C258">
        <v>47</v>
      </c>
      <c r="D258">
        <v>51.5</v>
      </c>
    </row>
    <row r="259" spans="1:4" x14ac:dyDescent="0.35">
      <c r="A259" s="1">
        <v>-1</v>
      </c>
      <c r="B259">
        <v>31</v>
      </c>
      <c r="C259">
        <v>24</v>
      </c>
      <c r="D259">
        <v>47</v>
      </c>
    </row>
    <row r="260" spans="1:4" x14ac:dyDescent="0.35">
      <c r="A260" s="1">
        <v>-1</v>
      </c>
      <c r="B260">
        <v>24</v>
      </c>
      <c r="C260">
        <v>21</v>
      </c>
      <c r="D260">
        <v>44.5</v>
      </c>
    </row>
    <row r="261" spans="1:4" x14ac:dyDescent="0.35">
      <c r="A261" s="1">
        <v>-1</v>
      </c>
      <c r="B261">
        <v>23</v>
      </c>
      <c r="C261">
        <v>20</v>
      </c>
      <c r="D261">
        <v>48</v>
      </c>
    </row>
    <row r="262" spans="1:4" x14ac:dyDescent="0.35">
      <c r="A262" s="1">
        <v>-1</v>
      </c>
      <c r="B262">
        <v>12</v>
      </c>
      <c r="C262">
        <v>6</v>
      </c>
      <c r="D262">
        <v>48.5</v>
      </c>
    </row>
    <row r="263" spans="1:4" x14ac:dyDescent="0.35">
      <c r="A263" s="1">
        <v>-1</v>
      </c>
      <c r="B263">
        <v>31</v>
      </c>
      <c r="C263">
        <v>23</v>
      </c>
      <c r="D263">
        <v>41</v>
      </c>
    </row>
    <row r="264" spans="1:4" x14ac:dyDescent="0.35">
      <c r="A264" s="1">
        <v>-1</v>
      </c>
      <c r="B264">
        <v>14</v>
      </c>
      <c r="C264">
        <v>28</v>
      </c>
      <c r="D264">
        <v>41.5</v>
      </c>
    </row>
    <row r="265" spans="1:4" x14ac:dyDescent="0.35">
      <c r="A265" s="1">
        <v>-1</v>
      </c>
      <c r="B265">
        <v>18</v>
      </c>
      <c r="C265">
        <v>35</v>
      </c>
      <c r="D265">
        <v>46.5</v>
      </c>
    </row>
    <row r="266" spans="1:4" x14ac:dyDescent="0.35">
      <c r="A266" s="1">
        <v>0</v>
      </c>
      <c r="B266">
        <v>16</v>
      </c>
      <c r="C266">
        <v>10</v>
      </c>
      <c r="D266">
        <v>48.5</v>
      </c>
    </row>
    <row r="267" spans="1:4" x14ac:dyDescent="0.35">
      <c r="A267" s="1">
        <v>0</v>
      </c>
      <c r="B267">
        <v>20</v>
      </c>
      <c r="C267">
        <v>27</v>
      </c>
      <c r="D267">
        <v>40.5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267"/>
  <sheetViews>
    <sheetView workbookViewId="0">
      <selection sqref="A1:D1048576"/>
    </sheetView>
  </sheetViews>
  <sheetFormatPr defaultColWidth="9.08984375" defaultRowHeight="14.5" x14ac:dyDescent="0.35"/>
  <cols>
    <col min="1" max="1" width="5.6328125" style="1" bestFit="1" customWidth="1"/>
    <col min="2" max="3" width="3" bestFit="1" customWidth="1"/>
    <col min="4" max="4" width="5" bestFit="1" customWidth="1"/>
  </cols>
  <sheetData>
    <row r="1" spans="1:4" x14ac:dyDescent="0.35">
      <c r="A1" s="1">
        <v>-17</v>
      </c>
      <c r="B1">
        <v>41</v>
      </c>
      <c r="C1">
        <v>3</v>
      </c>
      <c r="D1">
        <v>44.5</v>
      </c>
    </row>
    <row r="2" spans="1:4" x14ac:dyDescent="0.35">
      <c r="A2" s="1">
        <v>-15.5</v>
      </c>
      <c r="B2">
        <v>34</v>
      </c>
      <c r="C2">
        <v>16</v>
      </c>
      <c r="D2">
        <v>44.5</v>
      </c>
    </row>
    <row r="3" spans="1:4" x14ac:dyDescent="0.35">
      <c r="A3" s="1">
        <v>-15.5</v>
      </c>
      <c r="B3">
        <v>24</v>
      </c>
      <c r="C3">
        <v>3</v>
      </c>
      <c r="D3">
        <v>39.5</v>
      </c>
    </row>
    <row r="4" spans="1:4" x14ac:dyDescent="0.35">
      <c r="A4" s="1">
        <v>-13.5</v>
      </c>
      <c r="B4">
        <v>23</v>
      </c>
      <c r="C4">
        <v>20</v>
      </c>
      <c r="D4">
        <v>47</v>
      </c>
    </row>
    <row r="5" spans="1:4" x14ac:dyDescent="0.35">
      <c r="A5" s="1">
        <v>-13.5</v>
      </c>
      <c r="B5">
        <v>41</v>
      </c>
      <c r="C5">
        <v>13</v>
      </c>
      <c r="D5">
        <v>51</v>
      </c>
    </row>
    <row r="6" spans="1:4" x14ac:dyDescent="0.35">
      <c r="A6" s="1">
        <v>-13.5</v>
      </c>
      <c r="B6">
        <v>26</v>
      </c>
      <c r="C6">
        <v>10</v>
      </c>
      <c r="D6">
        <v>44.5</v>
      </c>
    </row>
    <row r="7" spans="1:4" x14ac:dyDescent="0.35">
      <c r="A7" s="1">
        <v>-13</v>
      </c>
      <c r="B7">
        <v>46</v>
      </c>
      <c r="C7">
        <v>27</v>
      </c>
      <c r="D7">
        <v>45</v>
      </c>
    </row>
    <row r="8" spans="1:4" x14ac:dyDescent="0.35">
      <c r="A8" s="1">
        <v>-11.5</v>
      </c>
      <c r="B8">
        <v>30</v>
      </c>
      <c r="C8">
        <v>17</v>
      </c>
      <c r="D8">
        <v>51.5</v>
      </c>
    </row>
    <row r="9" spans="1:4" x14ac:dyDescent="0.35">
      <c r="A9" s="1">
        <v>-11.5</v>
      </c>
      <c r="B9">
        <v>30</v>
      </c>
      <c r="C9">
        <v>12</v>
      </c>
      <c r="D9">
        <v>47</v>
      </c>
    </row>
    <row r="10" spans="1:4" x14ac:dyDescent="0.35">
      <c r="A10" s="1">
        <v>-11</v>
      </c>
      <c r="B10">
        <v>25</v>
      </c>
      <c r="C10">
        <v>23</v>
      </c>
      <c r="D10">
        <v>43.5</v>
      </c>
    </row>
    <row r="11" spans="1:4" x14ac:dyDescent="0.35">
      <c r="A11" s="1">
        <v>-10.5</v>
      </c>
      <c r="B11">
        <v>33</v>
      </c>
      <c r="C11">
        <v>13</v>
      </c>
      <c r="D11">
        <v>42.5</v>
      </c>
    </row>
    <row r="12" spans="1:4" x14ac:dyDescent="0.35">
      <c r="A12" s="1">
        <v>-10.5</v>
      </c>
      <c r="B12">
        <v>31</v>
      </c>
      <c r="C12">
        <v>17</v>
      </c>
      <c r="D12">
        <v>46.5</v>
      </c>
    </row>
    <row r="13" spans="1:4" x14ac:dyDescent="0.35">
      <c r="A13" s="1">
        <v>-10.5</v>
      </c>
      <c r="B13">
        <v>33</v>
      </c>
      <c r="C13">
        <v>13</v>
      </c>
      <c r="D13">
        <v>47.5</v>
      </c>
    </row>
    <row r="14" spans="1:4" x14ac:dyDescent="0.35">
      <c r="A14" s="1">
        <v>-10.5</v>
      </c>
      <c r="B14">
        <v>12</v>
      </c>
      <c r="C14">
        <v>10</v>
      </c>
      <c r="D14">
        <v>44</v>
      </c>
    </row>
    <row r="15" spans="1:4" x14ac:dyDescent="0.35">
      <c r="A15" s="1">
        <v>-10</v>
      </c>
      <c r="B15">
        <v>37</v>
      </c>
      <c r="C15">
        <v>18</v>
      </c>
      <c r="D15">
        <v>41.5</v>
      </c>
    </row>
    <row r="16" spans="1:4" x14ac:dyDescent="0.35">
      <c r="A16" s="1">
        <v>-9.5</v>
      </c>
      <c r="B16">
        <v>13</v>
      </c>
      <c r="C16">
        <v>17</v>
      </c>
      <c r="D16">
        <v>43.5</v>
      </c>
    </row>
    <row r="17" spans="1:4" x14ac:dyDescent="0.35">
      <c r="A17" s="1">
        <v>-9.5</v>
      </c>
      <c r="B17">
        <v>28</v>
      </c>
      <c r="C17">
        <v>7</v>
      </c>
      <c r="D17">
        <v>44</v>
      </c>
    </row>
    <row r="18" spans="1:4" x14ac:dyDescent="0.35">
      <c r="A18" s="1">
        <v>-9.5</v>
      </c>
      <c r="B18">
        <v>30</v>
      </c>
      <c r="C18">
        <v>24</v>
      </c>
      <c r="D18">
        <v>42.5</v>
      </c>
    </row>
    <row r="19" spans="1:4" x14ac:dyDescent="0.35">
      <c r="A19" s="1">
        <v>-8.5</v>
      </c>
      <c r="B19">
        <v>21</v>
      </c>
      <c r="C19">
        <v>23</v>
      </c>
      <c r="D19">
        <v>44.5</v>
      </c>
    </row>
    <row r="20" spans="1:4" x14ac:dyDescent="0.35">
      <c r="A20" s="1">
        <v>-8.5</v>
      </c>
      <c r="B20">
        <v>28</v>
      </c>
      <c r="C20">
        <v>21</v>
      </c>
      <c r="D20">
        <v>44.5</v>
      </c>
    </row>
    <row r="21" spans="1:4" x14ac:dyDescent="0.35">
      <c r="A21" s="1">
        <v>-8.5</v>
      </c>
      <c r="B21">
        <v>27</v>
      </c>
      <c r="C21">
        <v>9</v>
      </c>
      <c r="D21">
        <v>40.5</v>
      </c>
    </row>
    <row r="22" spans="1:4" x14ac:dyDescent="0.35">
      <c r="A22" s="1">
        <v>-8.5</v>
      </c>
      <c r="B22">
        <v>22</v>
      </c>
      <c r="C22">
        <v>17</v>
      </c>
      <c r="D22">
        <v>47</v>
      </c>
    </row>
    <row r="23" spans="1:4" x14ac:dyDescent="0.35">
      <c r="A23" s="1">
        <v>-8.5</v>
      </c>
      <c r="B23">
        <v>31</v>
      </c>
      <c r="C23">
        <v>13</v>
      </c>
      <c r="D23">
        <v>49</v>
      </c>
    </row>
    <row r="24" spans="1:4" x14ac:dyDescent="0.35">
      <c r="A24" s="1">
        <v>-8.5</v>
      </c>
      <c r="B24">
        <v>24</v>
      </c>
      <c r="C24">
        <v>9</v>
      </c>
      <c r="D24">
        <v>44.5</v>
      </c>
    </row>
    <row r="25" spans="1:4" x14ac:dyDescent="0.35">
      <c r="A25" s="1">
        <v>-8.5</v>
      </c>
      <c r="B25">
        <v>28</v>
      </c>
      <c r="C25">
        <v>7</v>
      </c>
      <c r="D25">
        <v>50</v>
      </c>
    </row>
    <row r="26" spans="1:4" x14ac:dyDescent="0.35">
      <c r="A26" s="1">
        <v>-8.5</v>
      </c>
      <c r="B26">
        <v>26</v>
      </c>
      <c r="C26">
        <v>6</v>
      </c>
      <c r="D26">
        <v>45</v>
      </c>
    </row>
    <row r="27" spans="1:4" x14ac:dyDescent="0.35">
      <c r="A27" s="1">
        <v>-8.5</v>
      </c>
      <c r="B27">
        <v>10</v>
      </c>
      <c r="C27">
        <v>19</v>
      </c>
      <c r="D27">
        <v>47</v>
      </c>
    </row>
    <row r="28" spans="1:4" x14ac:dyDescent="0.35">
      <c r="A28" s="1">
        <v>-8</v>
      </c>
      <c r="B28">
        <v>45</v>
      </c>
      <c r="C28">
        <v>16</v>
      </c>
      <c r="D28">
        <v>44.5</v>
      </c>
    </row>
    <row r="29" spans="1:4" x14ac:dyDescent="0.35">
      <c r="A29" s="1">
        <v>-8</v>
      </c>
      <c r="B29">
        <v>35</v>
      </c>
      <c r="C29">
        <v>14</v>
      </c>
      <c r="D29">
        <v>46.5</v>
      </c>
    </row>
    <row r="30" spans="1:4" x14ac:dyDescent="0.35">
      <c r="A30" s="1">
        <v>-8</v>
      </c>
      <c r="B30">
        <v>31</v>
      </c>
      <c r="C30">
        <v>34</v>
      </c>
      <c r="D30">
        <v>43.5</v>
      </c>
    </row>
    <row r="31" spans="1:4" x14ac:dyDescent="0.35">
      <c r="A31" s="1">
        <v>-7.5</v>
      </c>
      <c r="B31">
        <v>28</v>
      </c>
      <c r="C31">
        <v>3</v>
      </c>
      <c r="D31">
        <v>46</v>
      </c>
    </row>
    <row r="32" spans="1:4" x14ac:dyDescent="0.35">
      <c r="A32" s="1">
        <v>-7.5</v>
      </c>
      <c r="B32">
        <v>38</v>
      </c>
      <c r="C32">
        <v>32</v>
      </c>
      <c r="D32">
        <v>58.5</v>
      </c>
    </row>
    <row r="33" spans="1:4" x14ac:dyDescent="0.35">
      <c r="A33" s="1">
        <v>-7.5</v>
      </c>
      <c r="B33">
        <v>22</v>
      </c>
      <c r="C33">
        <v>7</v>
      </c>
      <c r="D33">
        <v>46</v>
      </c>
    </row>
    <row r="34" spans="1:4" x14ac:dyDescent="0.35">
      <c r="A34" s="1">
        <v>-7.5</v>
      </c>
      <c r="B34">
        <v>35</v>
      </c>
      <c r="C34">
        <v>10</v>
      </c>
      <c r="D34">
        <v>49</v>
      </c>
    </row>
    <row r="35" spans="1:4" x14ac:dyDescent="0.35">
      <c r="A35" s="1">
        <v>-7.5</v>
      </c>
      <c r="B35">
        <v>20</v>
      </c>
      <c r="C35">
        <v>17</v>
      </c>
      <c r="D35">
        <v>42.5</v>
      </c>
    </row>
    <row r="36" spans="1:4" x14ac:dyDescent="0.35">
      <c r="A36" s="1">
        <v>-7.5</v>
      </c>
      <c r="B36">
        <v>26</v>
      </c>
      <c r="C36">
        <v>10</v>
      </c>
      <c r="D36">
        <v>46.5</v>
      </c>
    </row>
    <row r="37" spans="1:4" x14ac:dyDescent="0.35">
      <c r="A37" s="1">
        <v>-7.5</v>
      </c>
      <c r="B37">
        <v>26</v>
      </c>
      <c r="C37">
        <v>31</v>
      </c>
      <c r="D37">
        <v>53.5</v>
      </c>
    </row>
    <row r="38" spans="1:4" x14ac:dyDescent="0.35">
      <c r="A38" s="1">
        <v>-7.5</v>
      </c>
      <c r="B38">
        <v>19</v>
      </c>
      <c r="C38">
        <v>14</v>
      </c>
      <c r="D38">
        <v>43.5</v>
      </c>
    </row>
    <row r="39" spans="1:4" x14ac:dyDescent="0.35">
      <c r="A39" s="1">
        <v>-7.5</v>
      </c>
      <c r="B39">
        <v>31</v>
      </c>
      <c r="C39">
        <v>24</v>
      </c>
      <c r="D39">
        <v>44.5</v>
      </c>
    </row>
    <row r="40" spans="1:4" x14ac:dyDescent="0.35">
      <c r="A40" s="1">
        <v>-7.5</v>
      </c>
      <c r="B40">
        <v>35</v>
      </c>
      <c r="C40">
        <v>17</v>
      </c>
      <c r="D40">
        <v>47.5</v>
      </c>
    </row>
    <row r="41" spans="1:4" x14ac:dyDescent="0.35">
      <c r="A41" s="1">
        <v>-7.5</v>
      </c>
      <c r="B41">
        <v>27</v>
      </c>
      <c r="C41">
        <v>16</v>
      </c>
      <c r="D41">
        <v>49</v>
      </c>
    </row>
    <row r="42" spans="1:4" x14ac:dyDescent="0.35">
      <c r="A42" s="1">
        <v>-7.5</v>
      </c>
      <c r="B42">
        <v>24</v>
      </c>
      <c r="C42">
        <v>31</v>
      </c>
      <c r="D42">
        <v>49.5</v>
      </c>
    </row>
    <row r="43" spans="1:4" x14ac:dyDescent="0.35">
      <c r="A43" s="1">
        <v>-7.5</v>
      </c>
      <c r="B43">
        <v>49</v>
      </c>
      <c r="C43">
        <v>21</v>
      </c>
      <c r="D43">
        <v>45.5</v>
      </c>
    </row>
    <row r="44" spans="1:4" x14ac:dyDescent="0.35">
      <c r="A44" s="1">
        <v>-7.5</v>
      </c>
      <c r="B44">
        <v>15</v>
      </c>
      <c r="C44">
        <v>30</v>
      </c>
      <c r="D44">
        <v>49</v>
      </c>
    </row>
    <row r="45" spans="1:4" x14ac:dyDescent="0.35">
      <c r="A45" s="1">
        <v>-7.5</v>
      </c>
      <c r="B45">
        <v>40</v>
      </c>
      <c r="C45">
        <v>7</v>
      </c>
      <c r="D45">
        <v>43.5</v>
      </c>
    </row>
    <row r="46" spans="1:4" x14ac:dyDescent="0.35">
      <c r="A46" s="1">
        <v>-7.5</v>
      </c>
      <c r="B46">
        <v>28</v>
      </c>
      <c r="C46">
        <v>26</v>
      </c>
      <c r="D46">
        <v>44</v>
      </c>
    </row>
    <row r="47" spans="1:4" x14ac:dyDescent="0.35">
      <c r="A47" s="1">
        <v>-7.5</v>
      </c>
      <c r="B47">
        <v>31</v>
      </c>
      <c r="C47">
        <v>20</v>
      </c>
      <c r="D47">
        <v>47.5</v>
      </c>
    </row>
    <row r="48" spans="1:4" x14ac:dyDescent="0.35">
      <c r="A48" s="1">
        <v>-7</v>
      </c>
      <c r="B48">
        <v>40</v>
      </c>
      <c r="C48">
        <v>7</v>
      </c>
      <c r="D48">
        <v>49.5</v>
      </c>
    </row>
    <row r="49" spans="1:4" x14ac:dyDescent="0.35">
      <c r="A49" s="1">
        <v>-7</v>
      </c>
      <c r="B49">
        <v>44</v>
      </c>
      <c r="C49">
        <v>6</v>
      </c>
      <c r="D49">
        <v>39.5</v>
      </c>
    </row>
    <row r="50" spans="1:4" x14ac:dyDescent="0.35">
      <c r="A50" s="1">
        <v>-7</v>
      </c>
      <c r="B50">
        <v>27</v>
      </c>
      <c r="C50">
        <v>17</v>
      </c>
      <c r="D50">
        <v>44.5</v>
      </c>
    </row>
    <row r="51" spans="1:4" x14ac:dyDescent="0.35">
      <c r="A51" s="1">
        <v>-7</v>
      </c>
      <c r="B51">
        <v>26</v>
      </c>
      <c r="C51">
        <v>20</v>
      </c>
      <c r="D51">
        <v>47.5</v>
      </c>
    </row>
    <row r="52" spans="1:4" x14ac:dyDescent="0.35">
      <c r="A52" s="1">
        <v>-7</v>
      </c>
      <c r="B52">
        <v>23</v>
      </c>
      <c r="C52">
        <v>16</v>
      </c>
      <c r="D52">
        <v>48.5</v>
      </c>
    </row>
    <row r="53" spans="1:4" x14ac:dyDescent="0.35">
      <c r="A53" s="1">
        <v>-7</v>
      </c>
      <c r="B53">
        <v>17</v>
      </c>
      <c r="C53">
        <v>19</v>
      </c>
      <c r="D53">
        <v>45</v>
      </c>
    </row>
    <row r="54" spans="1:4" x14ac:dyDescent="0.35">
      <c r="A54" s="1">
        <v>-7</v>
      </c>
      <c r="B54">
        <v>22</v>
      </c>
      <c r="C54">
        <v>16</v>
      </c>
      <c r="D54">
        <v>41.5</v>
      </c>
    </row>
    <row r="55" spans="1:4" x14ac:dyDescent="0.35">
      <c r="A55" s="1">
        <v>-7</v>
      </c>
      <c r="B55">
        <v>27</v>
      </c>
      <c r="C55">
        <v>13</v>
      </c>
      <c r="D55">
        <v>45.5</v>
      </c>
    </row>
    <row r="56" spans="1:4" x14ac:dyDescent="0.35">
      <c r="A56" s="1">
        <v>-7</v>
      </c>
      <c r="B56">
        <v>15</v>
      </c>
      <c r="C56">
        <v>26</v>
      </c>
      <c r="D56">
        <v>50.5</v>
      </c>
    </row>
    <row r="57" spans="1:4" x14ac:dyDescent="0.35">
      <c r="A57" s="1">
        <v>-6.5</v>
      </c>
      <c r="B57">
        <v>10</v>
      </c>
      <c r="C57">
        <v>22</v>
      </c>
      <c r="D57">
        <v>43</v>
      </c>
    </row>
    <row r="58" spans="1:4" x14ac:dyDescent="0.35">
      <c r="A58" s="1">
        <v>-6.5</v>
      </c>
      <c r="B58">
        <v>31</v>
      </c>
      <c r="C58">
        <v>17</v>
      </c>
      <c r="D58">
        <v>45</v>
      </c>
    </row>
    <row r="59" spans="1:4" x14ac:dyDescent="0.35">
      <c r="A59" s="1">
        <v>-6.5</v>
      </c>
      <c r="B59">
        <v>31</v>
      </c>
      <c r="C59">
        <v>26</v>
      </c>
      <c r="D59">
        <v>52.5</v>
      </c>
    </row>
    <row r="60" spans="1:4" x14ac:dyDescent="0.35">
      <c r="A60" s="1">
        <v>-6.5</v>
      </c>
      <c r="B60">
        <v>42</v>
      </c>
      <c r="C60">
        <v>21</v>
      </c>
      <c r="D60">
        <v>45.5</v>
      </c>
    </row>
    <row r="61" spans="1:4" x14ac:dyDescent="0.35">
      <c r="A61" s="1">
        <v>-6.5</v>
      </c>
      <c r="B61">
        <v>34</v>
      </c>
      <c r="C61">
        <v>27</v>
      </c>
      <c r="D61">
        <v>47.5</v>
      </c>
    </row>
    <row r="62" spans="1:4" x14ac:dyDescent="0.35">
      <c r="A62" s="1">
        <v>-6.5</v>
      </c>
      <c r="B62">
        <v>21</v>
      </c>
      <c r="C62">
        <v>13</v>
      </c>
      <c r="D62">
        <v>44.5</v>
      </c>
    </row>
    <row r="63" spans="1:4" x14ac:dyDescent="0.35">
      <c r="A63" s="1">
        <v>-6.5</v>
      </c>
      <c r="B63">
        <v>38</v>
      </c>
      <c r="C63">
        <v>25</v>
      </c>
      <c r="D63">
        <v>44</v>
      </c>
    </row>
    <row r="64" spans="1:4" x14ac:dyDescent="0.35">
      <c r="A64" s="1">
        <v>-6.5</v>
      </c>
      <c r="B64">
        <v>17</v>
      </c>
      <c r="C64">
        <v>22</v>
      </c>
      <c r="D64">
        <v>47.5</v>
      </c>
    </row>
    <row r="65" spans="1:4" x14ac:dyDescent="0.35">
      <c r="A65" s="1">
        <v>-6.5</v>
      </c>
      <c r="B65">
        <v>33</v>
      </c>
      <c r="C65">
        <v>27</v>
      </c>
      <c r="D65">
        <v>45</v>
      </c>
    </row>
    <row r="66" spans="1:4" x14ac:dyDescent="0.35">
      <c r="A66" s="1">
        <v>-6.5</v>
      </c>
      <c r="B66">
        <v>27</v>
      </c>
      <c r="C66">
        <v>21</v>
      </c>
      <c r="D66">
        <v>51</v>
      </c>
    </row>
    <row r="67" spans="1:4" x14ac:dyDescent="0.35">
      <c r="A67" s="1">
        <v>-6.5</v>
      </c>
      <c r="B67">
        <v>31</v>
      </c>
      <c r="C67">
        <v>13</v>
      </c>
      <c r="D67">
        <v>39.5</v>
      </c>
    </row>
    <row r="68" spans="1:4" x14ac:dyDescent="0.35">
      <c r="A68" s="1">
        <v>-6.5</v>
      </c>
      <c r="B68">
        <v>41</v>
      </c>
      <c r="C68">
        <v>25</v>
      </c>
      <c r="D68">
        <v>48</v>
      </c>
    </row>
    <row r="69" spans="1:4" x14ac:dyDescent="0.35">
      <c r="A69" s="1">
        <v>-6.5</v>
      </c>
      <c r="B69">
        <v>30</v>
      </c>
      <c r="C69">
        <v>23</v>
      </c>
      <c r="D69">
        <v>45</v>
      </c>
    </row>
    <row r="70" spans="1:4" x14ac:dyDescent="0.35">
      <c r="A70" s="1">
        <v>-6.5</v>
      </c>
      <c r="B70">
        <v>13</v>
      </c>
      <c r="C70">
        <v>28</v>
      </c>
      <c r="D70">
        <v>53.5</v>
      </c>
    </row>
    <row r="71" spans="1:4" x14ac:dyDescent="0.35">
      <c r="A71" s="1">
        <v>-6.5</v>
      </c>
      <c r="B71">
        <v>27</v>
      </c>
      <c r="C71">
        <v>20</v>
      </c>
      <c r="D71">
        <v>45.5</v>
      </c>
    </row>
    <row r="72" spans="1:4" x14ac:dyDescent="0.35">
      <c r="A72" s="1">
        <v>-6.5</v>
      </c>
      <c r="B72">
        <v>24</v>
      </c>
      <c r="C72">
        <v>14</v>
      </c>
      <c r="D72">
        <v>49.5</v>
      </c>
    </row>
    <row r="73" spans="1:4" x14ac:dyDescent="0.35">
      <c r="A73" s="1">
        <v>-6.5</v>
      </c>
      <c r="B73">
        <v>26</v>
      </c>
      <c r="C73">
        <v>24</v>
      </c>
      <c r="D73">
        <v>45.5</v>
      </c>
    </row>
    <row r="74" spans="1:4" x14ac:dyDescent="0.35">
      <c r="A74" s="1">
        <v>-6.5</v>
      </c>
      <c r="B74">
        <v>31</v>
      </c>
      <c r="C74">
        <v>25</v>
      </c>
      <c r="D74">
        <v>43.5</v>
      </c>
    </row>
    <row r="75" spans="1:4" x14ac:dyDescent="0.35">
      <c r="A75" s="1">
        <v>-6.5</v>
      </c>
      <c r="B75">
        <v>26</v>
      </c>
      <c r="C75">
        <v>15</v>
      </c>
      <c r="D75">
        <v>43</v>
      </c>
    </row>
    <row r="76" spans="1:4" x14ac:dyDescent="0.35">
      <c r="A76" s="1">
        <v>-6</v>
      </c>
      <c r="B76">
        <v>36</v>
      </c>
      <c r="C76">
        <v>20</v>
      </c>
      <c r="D76">
        <v>51.5</v>
      </c>
    </row>
    <row r="77" spans="1:4" x14ac:dyDescent="0.35">
      <c r="A77" s="1">
        <v>-6</v>
      </c>
      <c r="B77">
        <v>34</v>
      </c>
      <c r="C77">
        <v>20</v>
      </c>
      <c r="D77">
        <v>47</v>
      </c>
    </row>
    <row r="78" spans="1:4" x14ac:dyDescent="0.35">
      <c r="A78" s="1">
        <v>-6</v>
      </c>
      <c r="B78">
        <v>15</v>
      </c>
      <c r="C78">
        <v>16</v>
      </c>
      <c r="D78">
        <v>48</v>
      </c>
    </row>
    <row r="79" spans="1:4" x14ac:dyDescent="0.35">
      <c r="A79" s="1">
        <v>-6</v>
      </c>
      <c r="B79">
        <v>26</v>
      </c>
      <c r="C79">
        <v>19</v>
      </c>
      <c r="D79">
        <v>47</v>
      </c>
    </row>
    <row r="80" spans="1:4" x14ac:dyDescent="0.35">
      <c r="A80" s="1">
        <v>-6</v>
      </c>
      <c r="B80">
        <v>17</v>
      </c>
      <c r="C80">
        <v>19</v>
      </c>
      <c r="D80">
        <v>43</v>
      </c>
    </row>
    <row r="81" spans="1:4" x14ac:dyDescent="0.35">
      <c r="A81" s="1">
        <v>-6</v>
      </c>
      <c r="B81">
        <v>16</v>
      </c>
      <c r="C81">
        <v>22</v>
      </c>
      <c r="D81">
        <v>42</v>
      </c>
    </row>
    <row r="82" spans="1:4" x14ac:dyDescent="0.35">
      <c r="A82" s="1">
        <v>-6</v>
      </c>
      <c r="B82">
        <v>38</v>
      </c>
      <c r="C82">
        <v>10</v>
      </c>
      <c r="D82">
        <v>43.5</v>
      </c>
    </row>
    <row r="83" spans="1:4" x14ac:dyDescent="0.35">
      <c r="A83" s="1">
        <v>-6</v>
      </c>
      <c r="B83">
        <v>31</v>
      </c>
      <c r="C83">
        <v>24</v>
      </c>
      <c r="D83">
        <v>42</v>
      </c>
    </row>
    <row r="84" spans="1:4" x14ac:dyDescent="0.35">
      <c r="A84" s="1">
        <v>-6</v>
      </c>
      <c r="B84">
        <v>36</v>
      </c>
      <c r="C84">
        <v>17</v>
      </c>
      <c r="D84">
        <v>50.5</v>
      </c>
    </row>
    <row r="85" spans="1:4" x14ac:dyDescent="0.35">
      <c r="A85" s="1">
        <v>-6</v>
      </c>
      <c r="B85">
        <v>27</v>
      </c>
      <c r="C85">
        <v>13</v>
      </c>
      <c r="D85">
        <v>43.5</v>
      </c>
    </row>
    <row r="86" spans="1:4" x14ac:dyDescent="0.35">
      <c r="A86" s="1">
        <v>-6</v>
      </c>
      <c r="B86">
        <v>31</v>
      </c>
      <c r="C86">
        <v>27</v>
      </c>
      <c r="D86">
        <v>46</v>
      </c>
    </row>
    <row r="87" spans="1:4" x14ac:dyDescent="0.35">
      <c r="A87" s="1">
        <v>-6</v>
      </c>
      <c r="B87">
        <v>3</v>
      </c>
      <c r="C87">
        <v>9</v>
      </c>
      <c r="D87">
        <v>38</v>
      </c>
    </row>
    <row r="88" spans="1:4" x14ac:dyDescent="0.35">
      <c r="A88" s="1">
        <v>-5.5</v>
      </c>
      <c r="B88">
        <v>30</v>
      </c>
      <c r="C88">
        <v>33</v>
      </c>
      <c r="D88">
        <v>53.5</v>
      </c>
    </row>
    <row r="89" spans="1:4" x14ac:dyDescent="0.35">
      <c r="A89" s="1">
        <v>-5.5</v>
      </c>
      <c r="B89">
        <v>42</v>
      </c>
      <c r="C89">
        <v>14</v>
      </c>
      <c r="D89">
        <v>44</v>
      </c>
    </row>
    <row r="90" spans="1:4" x14ac:dyDescent="0.35">
      <c r="A90" s="1">
        <v>-5.5</v>
      </c>
      <c r="B90">
        <v>44</v>
      </c>
      <c r="C90">
        <v>21</v>
      </c>
      <c r="D90">
        <v>61</v>
      </c>
    </row>
    <row r="91" spans="1:4" x14ac:dyDescent="0.35">
      <c r="A91" s="1">
        <v>-5.5</v>
      </c>
      <c r="B91">
        <v>25</v>
      </c>
      <c r="C91">
        <v>20</v>
      </c>
      <c r="D91">
        <v>42.5</v>
      </c>
    </row>
    <row r="92" spans="1:4" x14ac:dyDescent="0.35">
      <c r="A92" s="1">
        <v>-5.5</v>
      </c>
      <c r="B92">
        <v>27</v>
      </c>
      <c r="C92">
        <v>26</v>
      </c>
      <c r="D92">
        <v>41</v>
      </c>
    </row>
    <row r="93" spans="1:4" x14ac:dyDescent="0.35">
      <c r="A93" s="1">
        <v>-5.5</v>
      </c>
      <c r="B93">
        <v>14</v>
      </c>
      <c r="C93">
        <v>17</v>
      </c>
      <c r="D93">
        <v>45.5</v>
      </c>
    </row>
    <row r="94" spans="1:4" x14ac:dyDescent="0.35">
      <c r="A94" s="1">
        <v>-5.5</v>
      </c>
      <c r="B94">
        <v>23</v>
      </c>
      <c r="C94">
        <v>14</v>
      </c>
      <c r="D94">
        <v>43</v>
      </c>
    </row>
    <row r="95" spans="1:4" x14ac:dyDescent="0.35">
      <c r="A95" s="1">
        <v>-5.5</v>
      </c>
      <c r="B95">
        <v>24</v>
      </c>
      <c r="C95">
        <v>20</v>
      </c>
      <c r="D95">
        <v>48</v>
      </c>
    </row>
    <row r="96" spans="1:4" x14ac:dyDescent="0.35">
      <c r="A96" s="1">
        <v>-5.5</v>
      </c>
      <c r="B96">
        <v>37</v>
      </c>
      <c r="C96">
        <v>27</v>
      </c>
      <c r="D96">
        <v>44.5</v>
      </c>
    </row>
    <row r="97" spans="1:4" x14ac:dyDescent="0.35">
      <c r="A97" s="1">
        <v>-5.5</v>
      </c>
      <c r="B97">
        <v>5</v>
      </c>
      <c r="C97">
        <v>14</v>
      </c>
      <c r="D97">
        <v>45.5</v>
      </c>
    </row>
    <row r="98" spans="1:4" x14ac:dyDescent="0.35">
      <c r="A98" s="1">
        <v>-5.5</v>
      </c>
      <c r="B98">
        <v>27</v>
      </c>
      <c r="C98">
        <v>21</v>
      </c>
      <c r="D98">
        <v>41.5</v>
      </c>
    </row>
    <row r="99" spans="1:4" x14ac:dyDescent="0.35">
      <c r="A99" s="1">
        <v>-5</v>
      </c>
      <c r="B99">
        <v>28</v>
      </c>
      <c r="C99">
        <v>29</v>
      </c>
      <c r="D99">
        <v>49.5</v>
      </c>
    </row>
    <row r="100" spans="1:4" x14ac:dyDescent="0.35">
      <c r="A100" s="1">
        <v>-5</v>
      </c>
      <c r="B100">
        <v>29</v>
      </c>
      <c r="C100">
        <v>23</v>
      </c>
      <c r="D100">
        <v>43.5</v>
      </c>
    </row>
    <row r="101" spans="1:4" x14ac:dyDescent="0.35">
      <c r="A101" s="1">
        <v>-5</v>
      </c>
      <c r="B101">
        <v>31</v>
      </c>
      <c r="C101">
        <v>34</v>
      </c>
      <c r="D101">
        <v>52.5</v>
      </c>
    </row>
    <row r="102" spans="1:4" x14ac:dyDescent="0.35">
      <c r="A102" s="1">
        <v>-5</v>
      </c>
      <c r="B102">
        <v>16</v>
      </c>
      <c r="C102">
        <v>30</v>
      </c>
      <c r="D102">
        <v>47.5</v>
      </c>
    </row>
    <row r="103" spans="1:4" x14ac:dyDescent="0.35">
      <c r="A103" s="1">
        <v>-5</v>
      </c>
      <c r="B103">
        <v>30</v>
      </c>
      <c r="C103">
        <v>27</v>
      </c>
      <c r="D103">
        <v>40</v>
      </c>
    </row>
    <row r="104" spans="1:4" x14ac:dyDescent="0.35">
      <c r="A104" s="1">
        <v>-5</v>
      </c>
      <c r="B104">
        <v>38</v>
      </c>
      <c r="C104">
        <v>13</v>
      </c>
      <c r="D104">
        <v>45.5</v>
      </c>
    </row>
    <row r="105" spans="1:4" x14ac:dyDescent="0.35">
      <c r="A105" s="1">
        <v>-5</v>
      </c>
      <c r="B105">
        <v>21</v>
      </c>
      <c r="C105">
        <v>22</v>
      </c>
      <c r="D105">
        <v>39.5</v>
      </c>
    </row>
    <row r="106" spans="1:4" x14ac:dyDescent="0.35">
      <c r="A106" s="1">
        <v>-5</v>
      </c>
      <c r="B106">
        <v>10</v>
      </c>
      <c r="C106">
        <v>20</v>
      </c>
      <c r="D106">
        <v>40</v>
      </c>
    </row>
    <row r="107" spans="1:4" x14ac:dyDescent="0.35">
      <c r="A107" s="1">
        <v>-5</v>
      </c>
      <c r="B107">
        <v>6</v>
      </c>
      <c r="C107">
        <v>34</v>
      </c>
      <c r="D107">
        <v>45</v>
      </c>
    </row>
    <row r="108" spans="1:4" x14ac:dyDescent="0.35">
      <c r="A108" s="1">
        <v>-5</v>
      </c>
      <c r="B108">
        <v>41</v>
      </c>
      <c r="C108">
        <v>23</v>
      </c>
      <c r="D108">
        <v>52.5</v>
      </c>
    </row>
    <row r="109" spans="1:4" x14ac:dyDescent="0.35">
      <c r="A109" s="1">
        <v>-4.5</v>
      </c>
      <c r="B109">
        <v>18</v>
      </c>
      <c r="C109">
        <v>33</v>
      </c>
      <c r="D109">
        <v>48</v>
      </c>
    </row>
    <row r="110" spans="1:4" x14ac:dyDescent="0.35">
      <c r="A110" s="1">
        <v>-4.5</v>
      </c>
      <c r="B110">
        <v>31</v>
      </c>
      <c r="C110">
        <v>34</v>
      </c>
      <c r="D110">
        <v>43.5</v>
      </c>
    </row>
    <row r="111" spans="1:4" x14ac:dyDescent="0.35">
      <c r="A111" s="1">
        <v>-4.5</v>
      </c>
      <c r="B111">
        <v>23</v>
      </c>
      <c r="C111">
        <v>10</v>
      </c>
      <c r="D111">
        <v>41.5</v>
      </c>
    </row>
    <row r="112" spans="1:4" x14ac:dyDescent="0.35">
      <c r="A112" s="1">
        <v>-4.5</v>
      </c>
      <c r="B112">
        <v>16</v>
      </c>
      <c r="C112">
        <v>23</v>
      </c>
      <c r="D112">
        <v>46</v>
      </c>
    </row>
    <row r="113" spans="1:4" x14ac:dyDescent="0.35">
      <c r="A113" s="1">
        <v>-4.5</v>
      </c>
      <c r="B113">
        <v>27</v>
      </c>
      <c r="C113">
        <v>23</v>
      </c>
      <c r="D113">
        <v>47.5</v>
      </c>
    </row>
    <row r="114" spans="1:4" x14ac:dyDescent="0.35">
      <c r="A114" s="1">
        <v>-4.5</v>
      </c>
      <c r="B114">
        <v>27</v>
      </c>
      <c r="C114">
        <v>20</v>
      </c>
      <c r="D114">
        <v>40.5</v>
      </c>
    </row>
    <row r="115" spans="1:4" x14ac:dyDescent="0.35">
      <c r="A115" s="1">
        <v>-4.5</v>
      </c>
      <c r="B115">
        <v>21</v>
      </c>
      <c r="C115">
        <v>20</v>
      </c>
      <c r="D115">
        <v>39.5</v>
      </c>
    </row>
    <row r="116" spans="1:4" x14ac:dyDescent="0.35">
      <c r="A116" s="1">
        <v>-4.5</v>
      </c>
      <c r="B116">
        <v>28</v>
      </c>
      <c r="C116">
        <v>35</v>
      </c>
      <c r="D116">
        <v>48.5</v>
      </c>
    </row>
    <row r="117" spans="1:4" x14ac:dyDescent="0.35">
      <c r="A117" s="1">
        <v>-4.5</v>
      </c>
      <c r="B117">
        <v>17</v>
      </c>
      <c r="C117">
        <v>20</v>
      </c>
      <c r="D117">
        <v>45.5</v>
      </c>
    </row>
    <row r="118" spans="1:4" x14ac:dyDescent="0.35">
      <c r="A118" s="1">
        <v>-4.5</v>
      </c>
      <c r="B118">
        <v>32</v>
      </c>
      <c r="C118">
        <v>37</v>
      </c>
      <c r="D118">
        <v>41.5</v>
      </c>
    </row>
    <row r="119" spans="1:4" x14ac:dyDescent="0.35">
      <c r="A119" s="1">
        <v>-4.5</v>
      </c>
      <c r="B119">
        <v>17</v>
      </c>
      <c r="C119">
        <v>38</v>
      </c>
      <c r="D119">
        <v>44</v>
      </c>
    </row>
    <row r="120" spans="1:4" x14ac:dyDescent="0.35">
      <c r="A120" s="1">
        <v>-4</v>
      </c>
      <c r="B120">
        <v>43</v>
      </c>
      <c r="C120">
        <v>28</v>
      </c>
      <c r="D120">
        <v>51</v>
      </c>
    </row>
    <row r="121" spans="1:4" x14ac:dyDescent="0.35">
      <c r="A121" s="1">
        <v>-4</v>
      </c>
      <c r="B121">
        <v>38</v>
      </c>
      <c r="C121">
        <v>19</v>
      </c>
      <c r="D121">
        <v>49.5</v>
      </c>
    </row>
    <row r="122" spans="1:4" x14ac:dyDescent="0.35">
      <c r="A122" s="1">
        <v>-4</v>
      </c>
      <c r="B122">
        <v>10</v>
      </c>
      <c r="C122">
        <v>16</v>
      </c>
      <c r="D122">
        <v>45</v>
      </c>
    </row>
    <row r="123" spans="1:4" x14ac:dyDescent="0.35">
      <c r="A123" s="1">
        <v>-4</v>
      </c>
      <c r="B123">
        <v>27</v>
      </c>
      <c r="C123">
        <v>19</v>
      </c>
      <c r="D123">
        <v>43.5</v>
      </c>
    </row>
    <row r="124" spans="1:4" x14ac:dyDescent="0.35">
      <c r="A124" s="1">
        <v>-4</v>
      </c>
      <c r="B124">
        <v>27</v>
      </c>
      <c r="C124">
        <v>14</v>
      </c>
      <c r="D124">
        <v>37</v>
      </c>
    </row>
    <row r="125" spans="1:4" x14ac:dyDescent="0.35">
      <c r="A125" s="1">
        <v>-4</v>
      </c>
      <c r="B125">
        <v>29</v>
      </c>
      <c r="C125">
        <v>23</v>
      </c>
      <c r="D125">
        <v>47.5</v>
      </c>
    </row>
    <row r="126" spans="1:4" x14ac:dyDescent="0.35">
      <c r="A126" s="1">
        <v>-4</v>
      </c>
      <c r="B126">
        <v>24</v>
      </c>
      <c r="C126">
        <v>10</v>
      </c>
      <c r="D126">
        <v>42.5</v>
      </c>
    </row>
    <row r="127" spans="1:4" x14ac:dyDescent="0.35">
      <c r="A127" s="1">
        <v>-4</v>
      </c>
      <c r="B127">
        <v>0</v>
      </c>
      <c r="C127">
        <v>16</v>
      </c>
      <c r="D127">
        <v>41</v>
      </c>
    </row>
    <row r="128" spans="1:4" x14ac:dyDescent="0.35">
      <c r="A128" s="1">
        <v>-4</v>
      </c>
      <c r="B128">
        <v>16</v>
      </c>
      <c r="C128">
        <v>13</v>
      </c>
      <c r="D128">
        <v>54</v>
      </c>
    </row>
    <row r="129" spans="1:4" x14ac:dyDescent="0.35">
      <c r="A129" s="1">
        <v>-4</v>
      </c>
      <c r="B129">
        <v>17</v>
      </c>
      <c r="C129">
        <v>6</v>
      </c>
      <c r="D129">
        <v>42</v>
      </c>
    </row>
    <row r="130" spans="1:4" x14ac:dyDescent="0.35">
      <c r="A130" s="1">
        <v>-4</v>
      </c>
      <c r="B130">
        <v>13</v>
      </c>
      <c r="C130">
        <v>27</v>
      </c>
      <c r="D130">
        <v>47.5</v>
      </c>
    </row>
    <row r="131" spans="1:4" x14ac:dyDescent="0.35">
      <c r="A131" s="1">
        <v>-4</v>
      </c>
      <c r="B131">
        <v>43</v>
      </c>
      <c r="C131">
        <v>35</v>
      </c>
      <c r="D131">
        <v>47.5</v>
      </c>
    </row>
    <row r="132" spans="1:4" x14ac:dyDescent="0.35">
      <c r="A132" s="1">
        <v>-4</v>
      </c>
      <c r="B132">
        <v>24</v>
      </c>
      <c r="C132">
        <v>31</v>
      </c>
      <c r="D132">
        <v>49</v>
      </c>
    </row>
    <row r="133" spans="1:4" x14ac:dyDescent="0.35">
      <c r="A133" s="1">
        <v>-3.5</v>
      </c>
      <c r="B133">
        <v>33</v>
      </c>
      <c r="C133">
        <v>21</v>
      </c>
      <c r="D133">
        <v>43.5</v>
      </c>
    </row>
    <row r="134" spans="1:4" x14ac:dyDescent="0.35">
      <c r="A134" s="1">
        <v>-3.5</v>
      </c>
      <c r="B134">
        <v>27</v>
      </c>
      <c r="C134">
        <v>28</v>
      </c>
      <c r="D134">
        <v>45.5</v>
      </c>
    </row>
    <row r="135" spans="1:4" x14ac:dyDescent="0.35">
      <c r="A135" s="1">
        <v>-3.5</v>
      </c>
      <c r="B135">
        <v>19</v>
      </c>
      <c r="C135">
        <v>14</v>
      </c>
      <c r="D135">
        <v>42</v>
      </c>
    </row>
    <row r="136" spans="1:4" x14ac:dyDescent="0.35">
      <c r="A136" s="1">
        <v>-3.5</v>
      </c>
      <c r="B136">
        <v>38</v>
      </c>
      <c r="C136">
        <v>6</v>
      </c>
      <c r="D136">
        <v>41</v>
      </c>
    </row>
    <row r="137" spans="1:4" x14ac:dyDescent="0.35">
      <c r="A137" s="1">
        <v>-3.5</v>
      </c>
      <c r="B137">
        <v>10</v>
      </c>
      <c r="C137">
        <v>30</v>
      </c>
      <c r="D137">
        <v>43</v>
      </c>
    </row>
    <row r="138" spans="1:4" x14ac:dyDescent="0.35">
      <c r="A138" s="1">
        <v>-3.5</v>
      </c>
      <c r="B138">
        <v>23</v>
      </c>
      <c r="C138">
        <v>20</v>
      </c>
      <c r="D138">
        <v>52</v>
      </c>
    </row>
    <row r="139" spans="1:4" x14ac:dyDescent="0.35">
      <c r="A139" s="1">
        <v>-3.5</v>
      </c>
      <c r="B139">
        <v>17</v>
      </c>
      <c r="C139">
        <v>29</v>
      </c>
      <c r="D139">
        <v>41.5</v>
      </c>
    </row>
    <row r="140" spans="1:4" x14ac:dyDescent="0.35">
      <c r="A140" s="1">
        <v>-3.5</v>
      </c>
      <c r="B140">
        <v>17</v>
      </c>
      <c r="C140">
        <v>15</v>
      </c>
      <c r="D140">
        <v>43.5</v>
      </c>
    </row>
    <row r="141" spans="1:4" x14ac:dyDescent="0.35">
      <c r="A141" s="1">
        <v>-3.5</v>
      </c>
      <c r="B141">
        <v>7</v>
      </c>
      <c r="C141">
        <v>10</v>
      </c>
      <c r="D141">
        <v>46.5</v>
      </c>
    </row>
    <row r="142" spans="1:4" x14ac:dyDescent="0.35">
      <c r="A142" s="1">
        <v>-3.5</v>
      </c>
      <c r="B142">
        <v>27</v>
      </c>
      <c r="C142">
        <v>7</v>
      </c>
      <c r="D142">
        <v>43.5</v>
      </c>
    </row>
    <row r="143" spans="1:4" x14ac:dyDescent="0.35">
      <c r="A143" s="1">
        <v>-3.5</v>
      </c>
      <c r="B143">
        <v>27</v>
      </c>
      <c r="C143">
        <v>30</v>
      </c>
      <c r="D143">
        <v>39.5</v>
      </c>
    </row>
    <row r="144" spans="1:4" x14ac:dyDescent="0.35">
      <c r="A144" s="1">
        <v>-3.5</v>
      </c>
      <c r="B144">
        <v>20</v>
      </c>
      <c r="C144">
        <v>10</v>
      </c>
      <c r="D144">
        <v>39</v>
      </c>
    </row>
    <row r="145" spans="1:4" x14ac:dyDescent="0.35">
      <c r="A145" s="1">
        <v>-3.5</v>
      </c>
      <c r="B145">
        <v>31</v>
      </c>
      <c r="C145">
        <v>24</v>
      </c>
      <c r="D145">
        <v>50.5</v>
      </c>
    </row>
    <row r="146" spans="1:4" x14ac:dyDescent="0.35">
      <c r="A146" s="1">
        <v>-3.5</v>
      </c>
      <c r="B146">
        <v>33</v>
      </c>
      <c r="C146">
        <v>10</v>
      </c>
      <c r="D146">
        <v>37.5</v>
      </c>
    </row>
    <row r="147" spans="1:4" x14ac:dyDescent="0.35">
      <c r="A147" s="1">
        <v>-3.5</v>
      </c>
      <c r="B147">
        <v>27</v>
      </c>
      <c r="C147">
        <v>23</v>
      </c>
      <c r="D147">
        <v>44.5</v>
      </c>
    </row>
    <row r="148" spans="1:4" x14ac:dyDescent="0.35">
      <c r="A148" s="1">
        <v>-3.5</v>
      </c>
      <c r="B148">
        <v>25</v>
      </c>
      <c r="C148">
        <v>16</v>
      </c>
      <c r="D148">
        <v>38.5</v>
      </c>
    </row>
    <row r="149" spans="1:4" x14ac:dyDescent="0.35">
      <c r="A149" s="1">
        <v>-3.5</v>
      </c>
      <c r="B149">
        <v>31</v>
      </c>
      <c r="C149">
        <v>24</v>
      </c>
      <c r="D149">
        <v>52.5</v>
      </c>
    </row>
    <row r="150" spans="1:4" x14ac:dyDescent="0.35">
      <c r="A150" s="1">
        <v>-3.5</v>
      </c>
      <c r="B150">
        <v>27</v>
      </c>
      <c r="C150">
        <v>29</v>
      </c>
      <c r="D150">
        <v>46.5</v>
      </c>
    </row>
    <row r="151" spans="1:4" x14ac:dyDescent="0.35">
      <c r="A151" s="1">
        <v>-3.5</v>
      </c>
      <c r="B151">
        <v>27</v>
      </c>
      <c r="C151">
        <v>23</v>
      </c>
      <c r="D151">
        <v>44</v>
      </c>
    </row>
    <row r="152" spans="1:4" x14ac:dyDescent="0.35">
      <c r="A152" s="1">
        <v>-3.5</v>
      </c>
      <c r="B152">
        <v>34</v>
      </c>
      <c r="C152">
        <v>31</v>
      </c>
      <c r="D152">
        <v>50.5</v>
      </c>
    </row>
    <row r="153" spans="1:4" x14ac:dyDescent="0.35">
      <c r="A153" s="1">
        <v>-3.5</v>
      </c>
      <c r="B153">
        <v>35</v>
      </c>
      <c r="C153">
        <v>32</v>
      </c>
      <c r="D153">
        <v>49</v>
      </c>
    </row>
    <row r="154" spans="1:4" x14ac:dyDescent="0.35">
      <c r="A154" s="1">
        <v>-3.5</v>
      </c>
      <c r="B154">
        <v>33</v>
      </c>
      <c r="C154">
        <v>25</v>
      </c>
      <c r="D154">
        <v>52.5</v>
      </c>
    </row>
    <row r="155" spans="1:4" x14ac:dyDescent="0.35">
      <c r="A155" s="1">
        <v>-3.5</v>
      </c>
      <c r="B155">
        <v>29</v>
      </c>
      <c r="C155">
        <v>10</v>
      </c>
      <c r="D155">
        <v>41.5</v>
      </c>
    </row>
    <row r="156" spans="1:4" x14ac:dyDescent="0.35">
      <c r="A156" s="1">
        <v>-3.5</v>
      </c>
      <c r="B156">
        <v>23</v>
      </c>
      <c r="C156">
        <v>24</v>
      </c>
      <c r="D156">
        <v>46</v>
      </c>
    </row>
    <row r="157" spans="1:4" x14ac:dyDescent="0.35">
      <c r="A157" s="1">
        <v>-3.5</v>
      </c>
      <c r="B157">
        <v>24</v>
      </c>
      <c r="C157">
        <v>16</v>
      </c>
      <c r="D157">
        <v>48.5</v>
      </c>
    </row>
    <row r="158" spans="1:4" x14ac:dyDescent="0.35">
      <c r="A158" s="1">
        <v>-3.5</v>
      </c>
      <c r="B158">
        <v>3</v>
      </c>
      <c r="C158">
        <v>34</v>
      </c>
      <c r="D158">
        <v>46.5</v>
      </c>
    </row>
    <row r="159" spans="1:4" x14ac:dyDescent="0.35">
      <c r="A159" s="1">
        <v>-3.5</v>
      </c>
      <c r="B159">
        <v>43</v>
      </c>
      <c r="C159">
        <v>14</v>
      </c>
      <c r="D159">
        <v>48</v>
      </c>
    </row>
    <row r="160" spans="1:4" x14ac:dyDescent="0.35">
      <c r="A160" s="1">
        <v>-3.5</v>
      </c>
      <c r="B160">
        <v>27</v>
      </c>
      <c r="C160">
        <v>24</v>
      </c>
      <c r="D160">
        <v>42</v>
      </c>
    </row>
    <row r="161" spans="1:4" x14ac:dyDescent="0.35">
      <c r="A161" s="1">
        <v>-3.5</v>
      </c>
      <c r="B161">
        <v>34</v>
      </c>
      <c r="C161">
        <v>35</v>
      </c>
      <c r="D161">
        <v>54</v>
      </c>
    </row>
    <row r="162" spans="1:4" x14ac:dyDescent="0.35">
      <c r="A162" s="1">
        <v>-3.5</v>
      </c>
      <c r="B162">
        <v>21</v>
      </c>
      <c r="C162">
        <v>28</v>
      </c>
      <c r="D162">
        <v>49</v>
      </c>
    </row>
    <row r="163" spans="1:4" x14ac:dyDescent="0.35">
      <c r="A163" s="1">
        <v>-3.5</v>
      </c>
      <c r="B163">
        <v>17</v>
      </c>
      <c r="C163">
        <v>16</v>
      </c>
      <c r="D163">
        <v>45</v>
      </c>
    </row>
    <row r="164" spans="1:4" x14ac:dyDescent="0.35">
      <c r="A164" s="1">
        <v>-3.5</v>
      </c>
      <c r="B164">
        <v>26</v>
      </c>
      <c r="C164">
        <v>34</v>
      </c>
      <c r="D164">
        <v>48</v>
      </c>
    </row>
    <row r="165" spans="1:4" x14ac:dyDescent="0.35">
      <c r="A165" s="1">
        <v>-3</v>
      </c>
      <c r="B165">
        <v>41</v>
      </c>
      <c r="C165">
        <v>48</v>
      </c>
      <c r="D165">
        <v>48.5</v>
      </c>
    </row>
    <row r="166" spans="1:4" x14ac:dyDescent="0.35">
      <c r="A166" s="1">
        <v>-3</v>
      </c>
      <c r="B166">
        <v>33</v>
      </c>
      <c r="C166">
        <v>32</v>
      </c>
      <c r="D166">
        <v>51.5</v>
      </c>
    </row>
    <row r="167" spans="1:4" x14ac:dyDescent="0.35">
      <c r="A167" s="1">
        <v>-3</v>
      </c>
      <c r="B167">
        <v>33</v>
      </c>
      <c r="C167">
        <v>16</v>
      </c>
      <c r="D167">
        <v>49.5</v>
      </c>
    </row>
    <row r="168" spans="1:4" x14ac:dyDescent="0.35">
      <c r="A168" s="1">
        <v>-3</v>
      </c>
      <c r="B168">
        <v>13</v>
      </c>
      <c r="C168">
        <v>7</v>
      </c>
      <c r="D168">
        <v>44.5</v>
      </c>
    </row>
    <row r="169" spans="1:4" x14ac:dyDescent="0.35">
      <c r="A169" s="1">
        <v>-3</v>
      </c>
      <c r="B169">
        <v>20</v>
      </c>
      <c r="C169">
        <v>21</v>
      </c>
      <c r="D169">
        <v>41</v>
      </c>
    </row>
    <row r="170" spans="1:4" x14ac:dyDescent="0.35">
      <c r="A170" s="1">
        <v>-3</v>
      </c>
      <c r="B170">
        <v>33</v>
      </c>
      <c r="C170">
        <v>48</v>
      </c>
      <c r="D170">
        <v>49</v>
      </c>
    </row>
    <row r="171" spans="1:4" x14ac:dyDescent="0.35">
      <c r="A171" s="1">
        <v>-3</v>
      </c>
      <c r="B171">
        <v>13</v>
      </c>
      <c r="C171">
        <v>10</v>
      </c>
      <c r="D171">
        <v>44.5</v>
      </c>
    </row>
    <row r="172" spans="1:4" x14ac:dyDescent="0.35">
      <c r="A172" s="1">
        <v>-3</v>
      </c>
      <c r="B172">
        <v>17</v>
      </c>
      <c r="C172">
        <v>20</v>
      </c>
      <c r="D172">
        <v>44.5</v>
      </c>
    </row>
    <row r="173" spans="1:4" x14ac:dyDescent="0.35">
      <c r="A173" s="1">
        <v>-3</v>
      </c>
      <c r="B173">
        <v>14</v>
      </c>
      <c r="C173">
        <v>29</v>
      </c>
      <c r="D173">
        <v>43</v>
      </c>
    </row>
    <row r="174" spans="1:4" x14ac:dyDescent="0.35">
      <c r="A174" s="1">
        <v>-3</v>
      </c>
      <c r="B174">
        <v>27</v>
      </c>
      <c r="C174">
        <v>27</v>
      </c>
      <c r="D174">
        <v>49.5</v>
      </c>
    </row>
    <row r="175" spans="1:4" x14ac:dyDescent="0.35">
      <c r="A175" s="1">
        <v>-3</v>
      </c>
      <c r="B175">
        <v>13</v>
      </c>
      <c r="C175">
        <v>21</v>
      </c>
      <c r="D175">
        <v>44.5</v>
      </c>
    </row>
    <row r="176" spans="1:4" x14ac:dyDescent="0.35">
      <c r="A176" s="1">
        <v>-3</v>
      </c>
      <c r="B176">
        <v>14</v>
      </c>
      <c r="C176">
        <v>17</v>
      </c>
      <c r="D176">
        <v>47.5</v>
      </c>
    </row>
    <row r="177" spans="1:4" x14ac:dyDescent="0.35">
      <c r="A177" s="1">
        <v>-3</v>
      </c>
      <c r="B177">
        <v>31</v>
      </c>
      <c r="C177">
        <v>28</v>
      </c>
      <c r="D177">
        <v>44.5</v>
      </c>
    </row>
    <row r="178" spans="1:4" x14ac:dyDescent="0.35">
      <c r="A178" s="1">
        <v>-3</v>
      </c>
      <c r="B178">
        <v>25</v>
      </c>
      <c r="C178">
        <v>47</v>
      </c>
      <c r="D178">
        <v>49.5</v>
      </c>
    </row>
    <row r="179" spans="1:4" x14ac:dyDescent="0.35">
      <c r="A179" s="1">
        <v>-3</v>
      </c>
      <c r="B179">
        <v>26</v>
      </c>
      <c r="C179">
        <v>23</v>
      </c>
      <c r="D179">
        <v>48</v>
      </c>
    </row>
    <row r="180" spans="1:4" x14ac:dyDescent="0.35">
      <c r="A180" s="1">
        <v>-3</v>
      </c>
      <c r="B180">
        <v>35</v>
      </c>
      <c r="C180">
        <v>39</v>
      </c>
      <c r="D180">
        <v>50.5</v>
      </c>
    </row>
    <row r="181" spans="1:4" x14ac:dyDescent="0.35">
      <c r="A181" s="1">
        <v>-3</v>
      </c>
      <c r="B181">
        <v>24</v>
      </c>
      <c r="C181">
        <v>17</v>
      </c>
      <c r="D181">
        <v>53.5</v>
      </c>
    </row>
    <row r="182" spans="1:4" x14ac:dyDescent="0.35">
      <c r="A182" s="1">
        <v>-3</v>
      </c>
      <c r="B182">
        <v>24</v>
      </c>
      <c r="C182">
        <v>3</v>
      </c>
      <c r="D182">
        <v>43.5</v>
      </c>
    </row>
    <row r="183" spans="1:4" x14ac:dyDescent="0.35">
      <c r="A183" s="1">
        <v>-3</v>
      </c>
      <c r="B183">
        <v>21</v>
      </c>
      <c r="C183">
        <v>13</v>
      </c>
      <c r="D183">
        <v>46</v>
      </c>
    </row>
    <row r="184" spans="1:4" x14ac:dyDescent="0.35">
      <c r="A184" s="1">
        <v>-3</v>
      </c>
      <c r="B184">
        <v>17</v>
      </c>
      <c r="C184">
        <v>30</v>
      </c>
      <c r="D184">
        <v>43.5</v>
      </c>
    </row>
    <row r="185" spans="1:4" x14ac:dyDescent="0.35">
      <c r="A185" s="1">
        <v>-3</v>
      </c>
      <c r="B185">
        <v>10</v>
      </c>
      <c r="C185">
        <v>21</v>
      </c>
      <c r="D185">
        <v>39</v>
      </c>
    </row>
    <row r="186" spans="1:4" x14ac:dyDescent="0.35">
      <c r="A186" s="1">
        <v>-3</v>
      </c>
      <c r="B186">
        <v>16</v>
      </c>
      <c r="C186">
        <v>3</v>
      </c>
      <c r="D186">
        <v>43.5</v>
      </c>
    </row>
    <row r="187" spans="1:4" x14ac:dyDescent="0.35">
      <c r="A187" s="1">
        <v>-3</v>
      </c>
      <c r="B187">
        <v>34</v>
      </c>
      <c r="C187">
        <v>28</v>
      </c>
      <c r="D187">
        <v>58</v>
      </c>
    </row>
    <row r="188" spans="1:4" x14ac:dyDescent="0.35">
      <c r="A188" s="1">
        <v>-3</v>
      </c>
      <c r="B188">
        <v>23</v>
      </c>
      <c r="C188">
        <v>25</v>
      </c>
      <c r="D188">
        <v>50</v>
      </c>
    </row>
    <row r="189" spans="1:4" x14ac:dyDescent="0.35">
      <c r="A189" s="1">
        <v>-3</v>
      </c>
      <c r="B189">
        <v>17</v>
      </c>
      <c r="C189">
        <v>10</v>
      </c>
      <c r="D189">
        <v>45</v>
      </c>
    </row>
    <row r="190" spans="1:4" x14ac:dyDescent="0.35">
      <c r="A190" s="1">
        <v>-3</v>
      </c>
      <c r="B190">
        <v>28</v>
      </c>
      <c r="C190">
        <v>23</v>
      </c>
      <c r="D190">
        <v>43</v>
      </c>
    </row>
    <row r="191" spans="1:4" x14ac:dyDescent="0.35">
      <c r="A191" s="1">
        <v>-3</v>
      </c>
      <c r="B191">
        <v>38</v>
      </c>
      <c r="C191">
        <v>24</v>
      </c>
      <c r="D191">
        <v>48.5</v>
      </c>
    </row>
    <row r="192" spans="1:4" x14ac:dyDescent="0.35">
      <c r="A192" s="1">
        <v>-3</v>
      </c>
      <c r="B192">
        <v>20</v>
      </c>
      <c r="C192">
        <v>27</v>
      </c>
      <c r="D192">
        <v>44.5</v>
      </c>
    </row>
    <row r="193" spans="1:4" x14ac:dyDescent="0.35">
      <c r="A193" s="1">
        <v>-3</v>
      </c>
      <c r="B193">
        <v>14</v>
      </c>
      <c r="C193">
        <v>21</v>
      </c>
      <c r="D193">
        <v>46</v>
      </c>
    </row>
    <row r="194" spans="1:4" x14ac:dyDescent="0.35">
      <c r="A194" s="1">
        <v>-3</v>
      </c>
      <c r="B194">
        <v>30</v>
      </c>
      <c r="C194">
        <v>35</v>
      </c>
      <c r="D194">
        <v>50.5</v>
      </c>
    </row>
    <row r="195" spans="1:4" x14ac:dyDescent="0.35">
      <c r="A195" s="1">
        <v>-3</v>
      </c>
      <c r="B195">
        <v>24</v>
      </c>
      <c r="C195">
        <v>20</v>
      </c>
      <c r="D195">
        <v>45.5</v>
      </c>
    </row>
    <row r="196" spans="1:4" x14ac:dyDescent="0.35">
      <c r="A196" s="1">
        <v>-3</v>
      </c>
      <c r="B196">
        <v>38</v>
      </c>
      <c r="C196">
        <v>14</v>
      </c>
      <c r="D196">
        <v>47.5</v>
      </c>
    </row>
    <row r="197" spans="1:4" x14ac:dyDescent="0.35">
      <c r="A197" s="1">
        <v>-3</v>
      </c>
      <c r="B197">
        <v>10</v>
      </c>
      <c r="C197">
        <v>38</v>
      </c>
      <c r="D197">
        <v>46.5</v>
      </c>
    </row>
    <row r="198" spans="1:4" x14ac:dyDescent="0.35">
      <c r="A198" s="1">
        <v>-3</v>
      </c>
      <c r="B198">
        <v>36</v>
      </c>
      <c r="C198">
        <v>22</v>
      </c>
      <c r="D198">
        <v>43.5</v>
      </c>
    </row>
    <row r="199" spans="1:4" x14ac:dyDescent="0.35">
      <c r="A199" s="1">
        <v>-3</v>
      </c>
      <c r="B199">
        <v>24</v>
      </c>
      <c r="C199">
        <v>17</v>
      </c>
      <c r="D199">
        <v>41</v>
      </c>
    </row>
    <row r="200" spans="1:4" x14ac:dyDescent="0.35">
      <c r="A200" s="1">
        <v>-3</v>
      </c>
      <c r="B200">
        <v>23</v>
      </c>
      <c r="C200">
        <v>27</v>
      </c>
      <c r="D200">
        <v>46.5</v>
      </c>
    </row>
    <row r="201" spans="1:4" x14ac:dyDescent="0.35">
      <c r="A201" s="1">
        <v>-3</v>
      </c>
      <c r="B201">
        <v>42</v>
      </c>
      <c r="C201">
        <v>24</v>
      </c>
      <c r="D201">
        <v>48.5</v>
      </c>
    </row>
    <row r="202" spans="1:4" x14ac:dyDescent="0.35">
      <c r="A202" s="1">
        <v>-3</v>
      </c>
      <c r="B202">
        <v>41</v>
      </c>
      <c r="C202">
        <v>21</v>
      </c>
      <c r="D202">
        <v>47.5</v>
      </c>
    </row>
    <row r="203" spans="1:4" x14ac:dyDescent="0.35">
      <c r="A203" s="1">
        <v>-2.5</v>
      </c>
      <c r="B203">
        <v>31</v>
      </c>
      <c r="C203">
        <v>23</v>
      </c>
      <c r="D203">
        <v>48.5</v>
      </c>
    </row>
    <row r="204" spans="1:4" x14ac:dyDescent="0.35">
      <c r="A204" s="1">
        <v>-2.5</v>
      </c>
      <c r="B204">
        <v>24</v>
      </c>
      <c r="C204">
        <v>31</v>
      </c>
      <c r="D204">
        <v>47</v>
      </c>
    </row>
    <row r="205" spans="1:4" x14ac:dyDescent="0.35">
      <c r="A205" s="1">
        <v>-2.5</v>
      </c>
      <c r="B205">
        <v>25</v>
      </c>
      <c r="C205">
        <v>28</v>
      </c>
      <c r="D205">
        <v>45.5</v>
      </c>
    </row>
    <row r="206" spans="1:4" x14ac:dyDescent="0.35">
      <c r="A206" s="1">
        <v>-2.5</v>
      </c>
      <c r="B206">
        <v>38</v>
      </c>
      <c r="C206">
        <v>41</v>
      </c>
      <c r="D206">
        <v>54</v>
      </c>
    </row>
    <row r="207" spans="1:4" x14ac:dyDescent="0.35">
      <c r="A207" s="1">
        <v>-2.5</v>
      </c>
      <c r="B207">
        <v>30</v>
      </c>
      <c r="C207">
        <v>20</v>
      </c>
      <c r="D207">
        <v>46</v>
      </c>
    </row>
    <row r="208" spans="1:4" x14ac:dyDescent="0.35">
      <c r="A208" s="1">
        <v>-2.5</v>
      </c>
      <c r="B208">
        <v>16</v>
      </c>
      <c r="C208">
        <v>17</v>
      </c>
      <c r="D208">
        <v>46</v>
      </c>
    </row>
    <row r="209" spans="1:4" x14ac:dyDescent="0.35">
      <c r="A209" s="1">
        <v>-2.5</v>
      </c>
      <c r="B209">
        <v>10</v>
      </c>
      <c r="C209">
        <v>36</v>
      </c>
      <c r="D209">
        <v>45</v>
      </c>
    </row>
    <row r="210" spans="1:4" x14ac:dyDescent="0.35">
      <c r="A210" s="1">
        <v>-2.5</v>
      </c>
      <c r="B210">
        <v>12</v>
      </c>
      <c r="C210">
        <v>16</v>
      </c>
      <c r="D210">
        <v>47.5</v>
      </c>
    </row>
    <row r="211" spans="1:4" x14ac:dyDescent="0.35">
      <c r="A211" s="1">
        <v>-2.5</v>
      </c>
      <c r="B211">
        <v>12</v>
      </c>
      <c r="C211">
        <v>10</v>
      </c>
      <c r="D211">
        <v>41.5</v>
      </c>
    </row>
    <row r="212" spans="1:4" x14ac:dyDescent="0.35">
      <c r="A212" s="1">
        <v>-2.5</v>
      </c>
      <c r="B212">
        <v>21</v>
      </c>
      <c r="C212">
        <v>24</v>
      </c>
      <c r="D212">
        <v>42.5</v>
      </c>
    </row>
    <row r="213" spans="1:4" x14ac:dyDescent="0.35">
      <c r="A213" s="1">
        <v>-2.5</v>
      </c>
      <c r="B213">
        <v>30</v>
      </c>
      <c r="C213">
        <v>14</v>
      </c>
      <c r="D213">
        <v>50</v>
      </c>
    </row>
    <row r="214" spans="1:4" x14ac:dyDescent="0.35">
      <c r="A214" s="1">
        <v>-2.5</v>
      </c>
      <c r="B214">
        <v>0</v>
      </c>
      <c r="C214">
        <v>28</v>
      </c>
      <c r="D214">
        <v>43</v>
      </c>
    </row>
    <row r="215" spans="1:4" x14ac:dyDescent="0.35">
      <c r="A215" s="1">
        <v>-2.5</v>
      </c>
      <c r="B215">
        <v>34</v>
      </c>
      <c r="C215">
        <v>13</v>
      </c>
      <c r="D215">
        <v>39</v>
      </c>
    </row>
    <row r="216" spans="1:4" x14ac:dyDescent="0.35">
      <c r="A216" s="1">
        <v>-2.5</v>
      </c>
      <c r="B216">
        <v>25</v>
      </c>
      <c r="C216">
        <v>16</v>
      </c>
      <c r="D216">
        <v>40.5</v>
      </c>
    </row>
    <row r="217" spans="1:4" x14ac:dyDescent="0.35">
      <c r="A217" s="1">
        <v>-2.5</v>
      </c>
      <c r="B217">
        <v>32</v>
      </c>
      <c r="C217">
        <v>45</v>
      </c>
      <c r="D217">
        <v>54</v>
      </c>
    </row>
    <row r="218" spans="1:4" x14ac:dyDescent="0.35">
      <c r="A218" s="1">
        <v>-2.5</v>
      </c>
      <c r="B218">
        <v>31</v>
      </c>
      <c r="C218">
        <v>28</v>
      </c>
      <c r="D218">
        <v>45</v>
      </c>
    </row>
    <row r="219" spans="1:4" x14ac:dyDescent="0.35">
      <c r="A219" s="1">
        <v>-2.5</v>
      </c>
      <c r="B219">
        <v>19</v>
      </c>
      <c r="C219">
        <v>16</v>
      </c>
      <c r="D219">
        <v>50</v>
      </c>
    </row>
    <row r="220" spans="1:4" x14ac:dyDescent="0.35">
      <c r="A220" s="1">
        <v>-2.5</v>
      </c>
      <c r="B220">
        <v>38</v>
      </c>
      <c r="C220">
        <v>16</v>
      </c>
      <c r="D220">
        <v>49.5</v>
      </c>
    </row>
    <row r="221" spans="1:4" x14ac:dyDescent="0.35">
      <c r="A221" s="1">
        <v>-2.5</v>
      </c>
      <c r="B221">
        <v>21</v>
      </c>
      <c r="C221">
        <v>13</v>
      </c>
      <c r="D221">
        <v>46</v>
      </c>
    </row>
    <row r="222" spans="1:4" x14ac:dyDescent="0.35">
      <c r="A222" s="1">
        <v>-2.5</v>
      </c>
      <c r="B222">
        <v>17</v>
      </c>
      <c r="C222">
        <v>23</v>
      </c>
      <c r="D222">
        <v>43</v>
      </c>
    </row>
    <row r="223" spans="1:4" x14ac:dyDescent="0.35">
      <c r="A223" s="1">
        <v>-2.5</v>
      </c>
      <c r="B223">
        <v>16</v>
      </c>
      <c r="C223">
        <v>11</v>
      </c>
      <c r="D223">
        <v>51.5</v>
      </c>
    </row>
    <row r="224" spans="1:4" x14ac:dyDescent="0.35">
      <c r="A224" s="1">
        <v>-2.5</v>
      </c>
      <c r="B224">
        <v>26</v>
      </c>
      <c r="C224">
        <v>20</v>
      </c>
      <c r="D224">
        <v>41.5</v>
      </c>
    </row>
    <row r="225" spans="1:4" x14ac:dyDescent="0.35">
      <c r="A225" s="1">
        <v>-2.5</v>
      </c>
      <c r="B225">
        <v>27</v>
      </c>
      <c r="C225">
        <v>22</v>
      </c>
      <c r="D225">
        <v>48.5</v>
      </c>
    </row>
    <row r="226" spans="1:4" x14ac:dyDescent="0.35">
      <c r="A226" s="1">
        <v>-2</v>
      </c>
      <c r="B226">
        <v>23</v>
      </c>
      <c r="C226">
        <v>26</v>
      </c>
      <c r="D226">
        <v>44</v>
      </c>
    </row>
    <row r="227" spans="1:4" x14ac:dyDescent="0.35">
      <c r="A227" s="1">
        <v>-2</v>
      </c>
      <c r="B227">
        <v>10</v>
      </c>
      <c r="C227">
        <v>27</v>
      </c>
      <c r="D227">
        <v>41</v>
      </c>
    </row>
    <row r="228" spans="1:4" x14ac:dyDescent="0.35">
      <c r="A228" s="1">
        <v>-2</v>
      </c>
      <c r="B228">
        <v>23</v>
      </c>
      <c r="C228">
        <v>22</v>
      </c>
      <c r="D228">
        <v>42</v>
      </c>
    </row>
    <row r="229" spans="1:4" x14ac:dyDescent="0.35">
      <c r="A229" s="1">
        <v>-2</v>
      </c>
      <c r="B229">
        <v>14</v>
      </c>
      <c r="C229">
        <v>28</v>
      </c>
      <c r="D229">
        <v>45.5</v>
      </c>
    </row>
    <row r="230" spans="1:4" x14ac:dyDescent="0.35">
      <c r="A230" s="1">
        <v>-2</v>
      </c>
      <c r="B230">
        <v>24</v>
      </c>
      <c r="C230">
        <v>17</v>
      </c>
      <c r="D230">
        <v>44.5</v>
      </c>
    </row>
    <row r="231" spans="1:4" x14ac:dyDescent="0.35">
      <c r="A231" s="1">
        <v>-2</v>
      </c>
      <c r="B231">
        <v>16</v>
      </c>
      <c r="C231">
        <v>13</v>
      </c>
      <c r="D231">
        <v>42.5</v>
      </c>
    </row>
    <row r="232" spans="1:4" x14ac:dyDescent="0.35">
      <c r="A232" s="1">
        <v>-2</v>
      </c>
      <c r="B232">
        <v>14</v>
      </c>
      <c r="C232">
        <v>17</v>
      </c>
      <c r="D232">
        <v>42.5</v>
      </c>
    </row>
    <row r="233" spans="1:4" x14ac:dyDescent="0.35">
      <c r="A233" s="1">
        <v>-2</v>
      </c>
      <c r="B233">
        <v>19</v>
      </c>
      <c r="C233">
        <v>12</v>
      </c>
      <c r="D233">
        <v>42.5</v>
      </c>
    </row>
    <row r="234" spans="1:4" x14ac:dyDescent="0.35">
      <c r="A234" s="1">
        <v>-2</v>
      </c>
      <c r="B234">
        <v>27</v>
      </c>
      <c r="C234">
        <v>30</v>
      </c>
      <c r="D234">
        <v>49</v>
      </c>
    </row>
    <row r="235" spans="1:4" x14ac:dyDescent="0.35">
      <c r="A235" s="1">
        <v>-2</v>
      </c>
      <c r="B235">
        <v>16</v>
      </c>
      <c r="C235">
        <v>33</v>
      </c>
      <c r="D235">
        <v>47.5</v>
      </c>
    </row>
    <row r="236" spans="1:4" x14ac:dyDescent="0.35">
      <c r="A236" s="1">
        <v>-2</v>
      </c>
      <c r="B236">
        <v>16</v>
      </c>
      <c r="C236">
        <v>18</v>
      </c>
      <c r="D236">
        <v>44.5</v>
      </c>
    </row>
    <row r="237" spans="1:4" x14ac:dyDescent="0.35">
      <c r="A237" s="1">
        <v>-2</v>
      </c>
      <c r="B237">
        <v>30</v>
      </c>
      <c r="C237">
        <v>24</v>
      </c>
      <c r="D237">
        <v>40</v>
      </c>
    </row>
    <row r="238" spans="1:4" x14ac:dyDescent="0.35">
      <c r="A238" s="1">
        <v>-2</v>
      </c>
      <c r="B238">
        <v>34</v>
      </c>
      <c r="C238">
        <v>35</v>
      </c>
      <c r="D238">
        <v>51</v>
      </c>
    </row>
    <row r="239" spans="1:4" x14ac:dyDescent="0.35">
      <c r="A239" s="1">
        <v>-2</v>
      </c>
      <c r="B239">
        <v>24</v>
      </c>
      <c r="C239">
        <v>16</v>
      </c>
      <c r="D239">
        <v>40.5</v>
      </c>
    </row>
    <row r="240" spans="1:4" x14ac:dyDescent="0.35">
      <c r="A240" s="1">
        <v>-2</v>
      </c>
      <c r="B240">
        <v>27</v>
      </c>
      <c r="C240">
        <v>20</v>
      </c>
      <c r="D240">
        <v>46</v>
      </c>
    </row>
    <row r="241" spans="1:4" x14ac:dyDescent="0.35">
      <c r="A241" s="1">
        <v>-1.5</v>
      </c>
      <c r="B241">
        <v>6</v>
      </c>
      <c r="C241">
        <v>6</v>
      </c>
      <c r="D241">
        <v>43.5</v>
      </c>
    </row>
    <row r="242" spans="1:4" x14ac:dyDescent="0.35">
      <c r="A242" s="1">
        <v>-1.5</v>
      </c>
      <c r="B242">
        <v>19</v>
      </c>
      <c r="C242">
        <v>17</v>
      </c>
      <c r="D242">
        <v>46.5</v>
      </c>
    </row>
    <row r="243" spans="1:4" x14ac:dyDescent="0.35">
      <c r="A243" s="1">
        <v>-1.5</v>
      </c>
      <c r="B243">
        <v>30</v>
      </c>
      <c r="C243">
        <v>19</v>
      </c>
      <c r="D243">
        <v>40.5</v>
      </c>
    </row>
    <row r="244" spans="1:4" x14ac:dyDescent="0.35">
      <c r="A244" s="1">
        <v>-1.5</v>
      </c>
      <c r="B244">
        <v>32</v>
      </c>
      <c r="C244">
        <v>14</v>
      </c>
      <c r="D244">
        <v>41.5</v>
      </c>
    </row>
    <row r="245" spans="1:4" x14ac:dyDescent="0.35">
      <c r="A245" s="1">
        <v>-1.5</v>
      </c>
      <c r="B245">
        <v>20</v>
      </c>
      <c r="C245">
        <v>13</v>
      </c>
      <c r="D245">
        <v>46</v>
      </c>
    </row>
    <row r="246" spans="1:4" x14ac:dyDescent="0.35">
      <c r="A246" s="1">
        <v>-1.5</v>
      </c>
      <c r="B246">
        <v>26</v>
      </c>
      <c r="C246">
        <v>22</v>
      </c>
      <c r="D246">
        <v>51.5</v>
      </c>
    </row>
    <row r="247" spans="1:4" x14ac:dyDescent="0.35">
      <c r="A247" s="1">
        <v>-1.5</v>
      </c>
      <c r="B247">
        <v>41</v>
      </c>
      <c r="C247">
        <v>10</v>
      </c>
      <c r="D247">
        <v>48.5</v>
      </c>
    </row>
    <row r="248" spans="1:4" x14ac:dyDescent="0.35">
      <c r="A248" s="1">
        <v>-1.5</v>
      </c>
      <c r="B248">
        <v>26</v>
      </c>
      <c r="C248">
        <v>10</v>
      </c>
      <c r="D248">
        <v>46.5</v>
      </c>
    </row>
    <row r="249" spans="1:4" x14ac:dyDescent="0.35">
      <c r="A249" s="1">
        <v>-1.5</v>
      </c>
      <c r="B249">
        <v>19</v>
      </c>
      <c r="C249">
        <v>24</v>
      </c>
      <c r="D249">
        <v>42</v>
      </c>
    </row>
    <row r="250" spans="1:4" x14ac:dyDescent="0.35">
      <c r="A250" s="1">
        <v>-1.5</v>
      </c>
      <c r="B250">
        <v>17</v>
      </c>
      <c r="C250">
        <v>10</v>
      </c>
      <c r="D250">
        <v>47</v>
      </c>
    </row>
    <row r="251" spans="1:4" x14ac:dyDescent="0.35">
      <c r="A251" s="1">
        <v>-1.5</v>
      </c>
      <c r="B251">
        <v>27</v>
      </c>
      <c r="C251">
        <v>17</v>
      </c>
      <c r="D251">
        <v>40</v>
      </c>
    </row>
    <row r="252" spans="1:4" x14ac:dyDescent="0.35">
      <c r="A252" s="1">
        <v>-1.5</v>
      </c>
      <c r="B252">
        <v>20</v>
      </c>
      <c r="C252">
        <v>25</v>
      </c>
      <c r="D252">
        <v>49</v>
      </c>
    </row>
    <row r="253" spans="1:4" x14ac:dyDescent="0.35">
      <c r="A253" s="1">
        <v>-1.5</v>
      </c>
      <c r="B253">
        <v>13</v>
      </c>
      <c r="C253">
        <v>10</v>
      </c>
      <c r="D253">
        <v>43.5</v>
      </c>
    </row>
    <row r="254" spans="1:4" x14ac:dyDescent="0.35">
      <c r="A254" s="1">
        <v>-1</v>
      </c>
      <c r="B254">
        <v>15</v>
      </c>
      <c r="C254">
        <v>24</v>
      </c>
      <c r="D254">
        <v>49.5</v>
      </c>
    </row>
    <row r="255" spans="1:4" x14ac:dyDescent="0.35">
      <c r="A255" s="1">
        <v>-1</v>
      </c>
      <c r="B255">
        <v>31</v>
      </c>
      <c r="C255">
        <v>37</v>
      </c>
      <c r="D255">
        <v>40.5</v>
      </c>
    </row>
    <row r="256" spans="1:4" x14ac:dyDescent="0.35">
      <c r="A256" s="1">
        <v>-1</v>
      </c>
      <c r="B256">
        <v>28</v>
      </c>
      <c r="C256">
        <v>16</v>
      </c>
      <c r="D256">
        <v>48.5</v>
      </c>
    </row>
    <row r="257" spans="1:4" x14ac:dyDescent="0.35">
      <c r="A257" s="1">
        <v>-1</v>
      </c>
      <c r="B257">
        <v>20</v>
      </c>
      <c r="C257">
        <v>21</v>
      </c>
      <c r="D257">
        <v>48</v>
      </c>
    </row>
    <row r="258" spans="1:4" x14ac:dyDescent="0.35">
      <c r="A258" s="1">
        <v>-1</v>
      </c>
      <c r="B258">
        <v>24</v>
      </c>
      <c r="C258">
        <v>6</v>
      </c>
      <c r="D258">
        <v>40</v>
      </c>
    </row>
    <row r="259" spans="1:4" x14ac:dyDescent="0.35">
      <c r="A259" s="1">
        <v>-1</v>
      </c>
      <c r="B259">
        <v>20</v>
      </c>
      <c r="C259">
        <v>17</v>
      </c>
      <c r="D259">
        <v>49.5</v>
      </c>
    </row>
    <row r="260" spans="1:4" x14ac:dyDescent="0.35">
      <c r="A260" s="1">
        <v>-1</v>
      </c>
      <c r="B260">
        <v>14</v>
      </c>
      <c r="C260">
        <v>10</v>
      </c>
      <c r="D260">
        <v>39</v>
      </c>
    </row>
    <row r="261" spans="1:4" x14ac:dyDescent="0.35">
      <c r="A261" s="1">
        <v>-1</v>
      </c>
      <c r="B261">
        <v>27</v>
      </c>
      <c r="C261">
        <v>0</v>
      </c>
      <c r="D261">
        <v>39.5</v>
      </c>
    </row>
    <row r="262" spans="1:4" x14ac:dyDescent="0.35">
      <c r="A262" s="1">
        <v>-1</v>
      </c>
      <c r="B262">
        <v>20</v>
      </c>
      <c r="C262">
        <v>19</v>
      </c>
      <c r="D262">
        <v>47</v>
      </c>
    </row>
    <row r="263" spans="1:4" x14ac:dyDescent="0.35">
      <c r="A263" s="1">
        <v>-1</v>
      </c>
      <c r="B263">
        <v>30</v>
      </c>
      <c r="C263">
        <v>20</v>
      </c>
      <c r="D263">
        <v>44</v>
      </c>
    </row>
    <row r="264" spans="1:4" x14ac:dyDescent="0.35">
      <c r="A264" s="1">
        <v>-1</v>
      </c>
      <c r="B264">
        <v>17</v>
      </c>
      <c r="C264">
        <v>34</v>
      </c>
      <c r="D264">
        <v>45.5</v>
      </c>
    </row>
    <row r="265" spans="1:4" x14ac:dyDescent="0.35">
      <c r="A265" s="1">
        <v>-1</v>
      </c>
      <c r="B265">
        <v>6</v>
      </c>
      <c r="C265">
        <v>26</v>
      </c>
      <c r="D265">
        <v>44</v>
      </c>
    </row>
    <row r="266" spans="1:4" x14ac:dyDescent="0.35">
      <c r="A266" s="1">
        <v>0</v>
      </c>
      <c r="B266">
        <v>9</v>
      </c>
      <c r="C266">
        <v>6</v>
      </c>
      <c r="D266">
        <v>39.5</v>
      </c>
    </row>
    <row r="267" spans="1:4" x14ac:dyDescent="0.35">
      <c r="A267" s="1">
        <v>0</v>
      </c>
      <c r="B267">
        <v>24</v>
      </c>
      <c r="C267">
        <v>30</v>
      </c>
      <c r="D267">
        <v>48.5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Combined</vt:lpstr>
      <vt:lpstr>Pivot</vt:lpstr>
      <vt:lpstr>Linear Graph</vt:lpstr>
      <vt:lpstr>Linear via Solver</vt:lpstr>
      <vt:lpstr>Logistic</vt:lpstr>
      <vt:lpstr>2013</vt:lpstr>
      <vt:lpstr>2014</vt:lpstr>
      <vt:lpstr>2015</vt:lpstr>
      <vt:lpstr>2016</vt:lpstr>
      <vt:lpstr>2016 Raw Data from Goldsheet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Huggins, Eric</dc:creator>
  <cp:lastModifiedBy>Huggins, Eric</cp:lastModifiedBy>
  <dcterms:created xsi:type="dcterms:W3CDTF">2019-03-06T18:27:05Z</dcterms:created>
  <dcterms:modified xsi:type="dcterms:W3CDTF">2024-09-09T16:49:34Z</dcterms:modified>
</cp:coreProperties>
</file>