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ww\"/>
    </mc:Choice>
  </mc:AlternateContent>
  <xr:revisionPtr revIDLastSave="0" documentId="8_{E84E167B-3F53-4010-B856-DD0A6FF3EB90}" xr6:coauthVersionLast="44" xr6:coauthVersionMax="44" xr10:uidLastSave="{00000000-0000-0000-0000-000000000000}"/>
  <bookViews>
    <workbookView xWindow="-120" yWindow="-120" windowWidth="29040" windowHeight="15840" xr2:uid="{6A349B04-2978-4D32-9B92-8E32FB7FC4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M8" i="1" s="1"/>
  <c r="I8" i="1"/>
  <c r="O8" i="1" s="1"/>
  <c r="J8" i="1"/>
  <c r="K8" i="1"/>
  <c r="P8" i="1"/>
  <c r="B9" i="1"/>
  <c r="M9" i="1" s="1"/>
  <c r="C9" i="1"/>
  <c r="D9" i="1"/>
  <c r="E9" i="1"/>
  <c r="F9" i="1"/>
  <c r="O9" i="1" s="1"/>
  <c r="G9" i="1"/>
  <c r="H9" i="1"/>
  <c r="I9" i="1"/>
  <c r="J9" i="1"/>
  <c r="P9" i="1" s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P11" i="1" s="1"/>
  <c r="K11" i="1"/>
  <c r="B12" i="1"/>
  <c r="M12" i="1" s="1"/>
  <c r="C12" i="1"/>
  <c r="P12" i="1" s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B15" i="1"/>
  <c r="C15" i="1"/>
  <c r="D15" i="1"/>
  <c r="E15" i="1"/>
  <c r="F15" i="1"/>
  <c r="G15" i="1"/>
  <c r="H15" i="1"/>
  <c r="I15" i="1"/>
  <c r="J15" i="1"/>
  <c r="K15" i="1"/>
  <c r="B7" i="1"/>
  <c r="C7" i="1"/>
  <c r="D7" i="1"/>
  <c r="E7" i="1"/>
  <c r="F7" i="1"/>
  <c r="G7" i="1"/>
  <c r="H7" i="1"/>
  <c r="I7" i="1"/>
  <c r="J7" i="1"/>
  <c r="K7" i="1"/>
  <c r="P7" i="1"/>
  <c r="G6" i="1"/>
  <c r="C6" i="1"/>
  <c r="D6" i="1"/>
  <c r="E6" i="1"/>
  <c r="F6" i="1"/>
  <c r="H6" i="1"/>
  <c r="I6" i="1"/>
  <c r="J6" i="1"/>
  <c r="K6" i="1"/>
  <c r="B6" i="1"/>
  <c r="O13" i="1" l="1"/>
  <c r="N12" i="1"/>
  <c r="M11" i="1"/>
  <c r="P14" i="1"/>
  <c r="M14" i="1"/>
  <c r="O15" i="1"/>
  <c r="O10" i="1"/>
  <c r="N15" i="1"/>
  <c r="O11" i="1"/>
  <c r="M10" i="1"/>
  <c r="O12" i="1"/>
  <c r="Q12" i="1" s="1"/>
  <c r="N11" i="1"/>
  <c r="Q11" i="1" s="1"/>
  <c r="O7" i="1"/>
  <c r="N7" i="1"/>
  <c r="P15" i="1"/>
  <c r="M15" i="1"/>
  <c r="Q15" i="1" s="1"/>
  <c r="O14" i="1"/>
  <c r="P13" i="1"/>
  <c r="N13" i="1"/>
  <c r="P10" i="1"/>
  <c r="N9" i="1"/>
  <c r="Q9" i="1" s="1"/>
  <c r="N14" i="1"/>
  <c r="M13" i="1"/>
  <c r="N10" i="1"/>
  <c r="N8" i="1"/>
  <c r="Q8" i="1" s="1"/>
  <c r="M7" i="1"/>
  <c r="O6" i="1"/>
  <c r="P6" i="1"/>
  <c r="M6" i="1"/>
  <c r="N6" i="1"/>
  <c r="Q14" i="1" l="1"/>
  <c r="Q10" i="1"/>
  <c r="Q13" i="1"/>
  <c r="Q7" i="1"/>
  <c r="Q6" i="1"/>
</calcChain>
</file>

<file path=xl/sharedStrings.xml><?xml version="1.0" encoding="utf-8"?>
<sst xmlns="http://schemas.openxmlformats.org/spreadsheetml/2006/main" count="94" uniqueCount="39">
  <si>
    <t>Act</t>
  </si>
  <si>
    <t>I.P.</t>
  </si>
  <si>
    <t>Time</t>
  </si>
  <si>
    <t>SD</t>
  </si>
  <si>
    <t>A</t>
  </si>
  <si>
    <t>--</t>
  </si>
  <si>
    <t>B</t>
  </si>
  <si>
    <t>C</t>
  </si>
  <si>
    <t>D</t>
  </si>
  <si>
    <t>E</t>
  </si>
  <si>
    <t>F</t>
  </si>
  <si>
    <t>G</t>
  </si>
  <si>
    <t>H</t>
  </si>
  <si>
    <t>D, E</t>
  </si>
  <si>
    <t>I</t>
  </si>
  <si>
    <t>J</t>
  </si>
  <si>
    <t>G, H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</si>
  <si>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Estimate the chance that we’ll be done in 19 days or less.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</si>
  <si>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Estimate the chance that the project will take 25 days or more.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</si>
  <si>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With 95% certainty, when will the project be done?</t>
    </r>
  </si>
  <si>
    <t>Sim 1</t>
  </si>
  <si>
    <r>
      <t>•</t>
    </r>
    <r>
      <rPr>
        <sz val="18"/>
        <color rgb="FF000000"/>
        <rFont val="Calibri"/>
        <family val="2"/>
        <scheme val="minor"/>
      </rPr>
      <t>ACGJ</t>
    </r>
  </si>
  <si>
    <r>
      <t>•</t>
    </r>
    <r>
      <rPr>
        <sz val="18"/>
        <color rgb="FF000000"/>
        <rFont val="Calibri"/>
        <family val="2"/>
        <scheme val="minor"/>
      </rPr>
      <t>ADHJ</t>
    </r>
  </si>
  <si>
    <r>
      <t>•</t>
    </r>
    <r>
      <rPr>
        <sz val="18"/>
        <color rgb="FF000000"/>
        <rFont val="Calibri"/>
        <family val="2"/>
        <scheme val="minor"/>
      </rPr>
      <t>BEHJ</t>
    </r>
  </si>
  <si>
    <r>
      <t>•</t>
    </r>
    <r>
      <rPr>
        <sz val="18"/>
        <color rgb="FF000000"/>
        <rFont val="Calibri"/>
        <family val="2"/>
        <scheme val="minor"/>
      </rPr>
      <t xml:space="preserve">BFI  </t>
    </r>
  </si>
  <si>
    <t>ACGJ</t>
  </si>
  <si>
    <t>ADHJ</t>
  </si>
  <si>
    <t>BEHJ</t>
  </si>
  <si>
    <t>BFI</t>
  </si>
  <si>
    <t>Max</t>
  </si>
  <si>
    <t>Sim 2</t>
  </si>
  <si>
    <t>Sim 3</t>
  </si>
  <si>
    <t>Sim 4</t>
  </si>
  <si>
    <t>Sim 5</t>
  </si>
  <si>
    <t>Sim 6</t>
  </si>
  <si>
    <t>Sim 7</t>
  </si>
  <si>
    <t>Sim 8</t>
  </si>
  <si>
    <t>Sim 9</t>
  </si>
  <si>
    <t>Sim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</si>
</sst>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8"/>
      <color theme="1"/>
      <name val="Arial"/>
      <family val="2"/>
    </font>
    <font>
      <sz val="18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indent="5"/>
    </xf>
    <xf numFmtId="0" fontId="2" fillId="0" borderId="0" xfId="0" applyFont="1" applyFill="1" applyBorder="1" applyAlignment="1">
      <alignment vertical="center" wrapText="1"/>
    </xf>
    <xf numFmtId="164" fontId="0" fillId="0" borderId="0" xfId="0" applyNumberFormat="1"/>
    <xf numFmtId="0" fontId="4" fillId="0" borderId="0" xfId="0" applyFont="1" applyAlignment="1">
      <alignment horizontal="left" vertical="center" indent="3" readingOrder="1"/>
    </xf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6D677-2893-4331-95CB-C307E76CC655}">
  <dimension ref="A1:AI25"/>
  <sheetViews>
    <sheetView tabSelected="1" zoomScale="115" zoomScaleNormal="115" workbookViewId="0">
      <selection activeCell="Q15" sqref="Q15"/>
    </sheetView>
  </sheetViews>
  <sheetFormatPr defaultRowHeight="15" x14ac:dyDescent="0.25"/>
  <cols>
    <col min="2" max="11" width="5.85546875" customWidth="1"/>
    <col min="13" max="16" width="7" customWidth="1"/>
  </cols>
  <sheetData>
    <row r="1" spans="1:35" ht="16.5" thickBot="1" x14ac:dyDescent="0.3">
      <c r="A1" s="1" t="s">
        <v>0</v>
      </c>
      <c r="B1" s="3" t="s">
        <v>4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14</v>
      </c>
      <c r="K1" s="3" t="s">
        <v>15</v>
      </c>
    </row>
    <row r="2" spans="1:35" ht="16.5" thickBot="1" x14ac:dyDescent="0.3">
      <c r="A2" s="2" t="s">
        <v>1</v>
      </c>
      <c r="B2" s="4" t="s">
        <v>5</v>
      </c>
      <c r="C2" s="4" t="s">
        <v>5</v>
      </c>
      <c r="D2" s="4" t="s">
        <v>4</v>
      </c>
      <c r="E2" s="4" t="s">
        <v>4</v>
      </c>
      <c r="F2" s="4" t="s">
        <v>6</v>
      </c>
      <c r="G2" s="4" t="s">
        <v>6</v>
      </c>
      <c r="H2" s="4" t="s">
        <v>7</v>
      </c>
      <c r="I2" s="4" t="s">
        <v>13</v>
      </c>
      <c r="J2" s="4" t="s">
        <v>10</v>
      </c>
      <c r="K2" s="4" t="s">
        <v>16</v>
      </c>
    </row>
    <row r="3" spans="1:35" ht="16.5" thickBot="1" x14ac:dyDescent="0.3">
      <c r="A3" s="2" t="s">
        <v>2</v>
      </c>
      <c r="B3" s="5">
        <v>6</v>
      </c>
      <c r="C3" s="5">
        <v>8</v>
      </c>
      <c r="D3" s="5">
        <v>5</v>
      </c>
      <c r="E3" s="5">
        <v>7</v>
      </c>
      <c r="F3" s="5">
        <v>2</v>
      </c>
      <c r="G3" s="5">
        <v>6</v>
      </c>
      <c r="H3" s="5">
        <v>5</v>
      </c>
      <c r="I3" s="5">
        <v>4</v>
      </c>
      <c r="J3" s="5">
        <v>4</v>
      </c>
      <c r="K3" s="5">
        <v>6</v>
      </c>
    </row>
    <row r="4" spans="1:35" ht="16.5" thickBot="1" x14ac:dyDescent="0.3">
      <c r="A4" s="2" t="s">
        <v>3</v>
      </c>
      <c r="B4" s="5">
        <v>1</v>
      </c>
      <c r="C4" s="5">
        <v>2</v>
      </c>
      <c r="D4" s="5">
        <v>1</v>
      </c>
      <c r="E4" s="5">
        <v>2</v>
      </c>
      <c r="F4" s="5">
        <v>0.5</v>
      </c>
      <c r="G4" s="5">
        <v>1.5</v>
      </c>
      <c r="H4" s="5">
        <v>1</v>
      </c>
      <c r="I4" s="5">
        <v>1</v>
      </c>
      <c r="J4" s="5">
        <v>1.5</v>
      </c>
      <c r="K4" s="5">
        <v>2</v>
      </c>
      <c r="S4" s="1" t="s">
        <v>0</v>
      </c>
      <c r="T4" s="2" t="s">
        <v>1</v>
      </c>
      <c r="U4" s="2" t="s">
        <v>2</v>
      </c>
      <c r="V4" s="2" t="s">
        <v>3</v>
      </c>
      <c r="Y4" s="1" t="s">
        <v>0</v>
      </c>
      <c r="Z4" s="3" t="s">
        <v>4</v>
      </c>
      <c r="AA4" s="3" t="s">
        <v>6</v>
      </c>
      <c r="AB4" s="3" t="s">
        <v>7</v>
      </c>
      <c r="AC4" s="3" t="s">
        <v>8</v>
      </c>
      <c r="AD4" s="3" t="s">
        <v>9</v>
      </c>
      <c r="AE4" s="3" t="s">
        <v>10</v>
      </c>
      <c r="AF4" s="3" t="s">
        <v>11</v>
      </c>
      <c r="AG4" s="3" t="s">
        <v>12</v>
      </c>
      <c r="AH4" s="3" t="s">
        <v>14</v>
      </c>
      <c r="AI4" s="3" t="s">
        <v>15</v>
      </c>
    </row>
    <row r="5" spans="1:35" ht="16.5" thickBot="1" x14ac:dyDescent="0.3">
      <c r="M5" t="s">
        <v>25</v>
      </c>
      <c r="N5" s="10" t="s">
        <v>26</v>
      </c>
      <c r="O5" t="s">
        <v>27</v>
      </c>
      <c r="P5" t="s">
        <v>28</v>
      </c>
      <c r="Q5" t="s">
        <v>29</v>
      </c>
      <c r="S5" s="3" t="s">
        <v>4</v>
      </c>
      <c r="T5" s="4" t="s">
        <v>5</v>
      </c>
      <c r="U5" s="5">
        <v>6</v>
      </c>
      <c r="V5" s="5">
        <v>1</v>
      </c>
      <c r="Y5" s="2" t="s">
        <v>1</v>
      </c>
      <c r="Z5" s="4" t="s">
        <v>5</v>
      </c>
      <c r="AA5" s="4" t="s">
        <v>5</v>
      </c>
      <c r="AB5" s="4" t="s">
        <v>4</v>
      </c>
      <c r="AC5" s="4" t="s">
        <v>4</v>
      </c>
      <c r="AD5" s="4" t="s">
        <v>6</v>
      </c>
      <c r="AE5" s="4" t="s">
        <v>6</v>
      </c>
      <c r="AF5" s="4" t="s">
        <v>7</v>
      </c>
      <c r="AG5" s="4" t="s">
        <v>13</v>
      </c>
      <c r="AH5" s="4" t="s">
        <v>10</v>
      </c>
      <c r="AI5" s="4" t="s">
        <v>16</v>
      </c>
    </row>
    <row r="6" spans="1:35" ht="16.5" thickBot="1" x14ac:dyDescent="0.3">
      <c r="A6" s="7" t="s">
        <v>20</v>
      </c>
      <c r="B6" s="8">
        <f ca="1">_xlfn.NORM.INV(RAND(),B$3,B$4)</f>
        <v>4.8748349617280633</v>
      </c>
      <c r="C6" s="8">
        <f t="shared" ref="C6:K15" ca="1" si="0">_xlfn.NORM.INV(RAND(),C$3,C$4)</f>
        <v>8.311808307948807</v>
      </c>
      <c r="D6" s="8">
        <f t="shared" ca="1" si="0"/>
        <v>5.5561892964401478</v>
      </c>
      <c r="E6" s="8">
        <f t="shared" ca="1" si="0"/>
        <v>11.133246789377829</v>
      </c>
      <c r="F6" s="8">
        <f t="shared" ca="1" si="0"/>
        <v>2.2768081042915393</v>
      </c>
      <c r="G6" s="8">
        <f ca="1">_xlfn.NORM.INV(RAND(),G$3,G$4)</f>
        <v>5.6318530740378465</v>
      </c>
      <c r="H6" s="8">
        <f t="shared" ca="1" si="0"/>
        <v>5.4622793153313429</v>
      </c>
      <c r="I6" s="8">
        <f t="shared" ca="1" si="0"/>
        <v>5.0143492919067834</v>
      </c>
      <c r="J6" s="8">
        <f t="shared" ca="1" si="0"/>
        <v>5.7544267741715496</v>
      </c>
      <c r="K6" s="8">
        <f t="shared" ca="1" si="0"/>
        <v>6.6039488881954886</v>
      </c>
      <c r="M6" s="8">
        <f ca="1">B6+D6+H6+K6</f>
        <v>22.497252461695044</v>
      </c>
      <c r="N6" s="8">
        <f ca="1">B6+E6+I6+K6</f>
        <v>27.626379931208163</v>
      </c>
      <c r="O6" s="8">
        <f ca="1">C6+F6+I6+K6</f>
        <v>22.206914592342621</v>
      </c>
      <c r="P6" s="8">
        <f ca="1">C6+G6+J6</f>
        <v>19.698088156158203</v>
      </c>
      <c r="Q6" s="11">
        <f ca="1">MAX(M6:P6)</f>
        <v>27.626379931208163</v>
      </c>
      <c r="S6" s="3" t="s">
        <v>6</v>
      </c>
      <c r="T6" s="4" t="s">
        <v>5</v>
      </c>
      <c r="U6" s="5">
        <v>8</v>
      </c>
      <c r="V6" s="5">
        <v>2</v>
      </c>
      <c r="Y6" s="2" t="s">
        <v>2</v>
      </c>
      <c r="Z6" s="5">
        <v>6</v>
      </c>
      <c r="AA6" s="5">
        <v>8</v>
      </c>
      <c r="AB6" s="5">
        <v>5</v>
      </c>
      <c r="AC6" s="5">
        <v>7</v>
      </c>
      <c r="AD6" s="5">
        <v>2</v>
      </c>
      <c r="AE6" s="5">
        <v>6</v>
      </c>
      <c r="AF6" s="5">
        <v>5</v>
      </c>
      <c r="AG6" s="5">
        <v>4</v>
      </c>
      <c r="AH6" s="5">
        <v>4</v>
      </c>
      <c r="AI6" s="5">
        <v>6</v>
      </c>
    </row>
    <row r="7" spans="1:35" ht="16.5" thickBot="1" x14ac:dyDescent="0.3">
      <c r="A7" s="7" t="s">
        <v>30</v>
      </c>
      <c r="B7" s="8">
        <f ca="1">_xlfn.NORM.INV(RAND(),B$3,B$4)</f>
        <v>4.3716956573109709</v>
      </c>
      <c r="C7" s="8">
        <f t="shared" ca="1" si="0"/>
        <v>9.0518813731618408</v>
      </c>
      <c r="D7" s="8">
        <f t="shared" ca="1" si="0"/>
        <v>7.257305116307867</v>
      </c>
      <c r="E7" s="8">
        <f t="shared" ca="1" si="0"/>
        <v>9.1771999250950174</v>
      </c>
      <c r="F7" s="8">
        <f t="shared" ca="1" si="0"/>
        <v>2.6425368269220586</v>
      </c>
      <c r="G7" s="8">
        <f ca="1">_xlfn.NORM.INV(RAND(),G$3,G$4)</f>
        <v>6.8290328884629794</v>
      </c>
      <c r="H7" s="8">
        <f t="shared" ca="1" si="0"/>
        <v>4.7787885016921789</v>
      </c>
      <c r="I7" s="8">
        <f t="shared" ca="1" si="0"/>
        <v>4.9625299224148751</v>
      </c>
      <c r="J7" s="8">
        <f t="shared" ca="1" si="0"/>
        <v>2.9338430612920234</v>
      </c>
      <c r="K7" s="8">
        <f t="shared" ca="1" si="0"/>
        <v>5.0614759221942913</v>
      </c>
      <c r="M7" s="8">
        <f ca="1">B7+D7+H7+K7</f>
        <v>21.469265197505308</v>
      </c>
      <c r="N7" s="8">
        <f ca="1">B7+E7+I7+K7</f>
        <v>23.572901427015154</v>
      </c>
      <c r="O7" s="8">
        <f ca="1">C7+F7+I7+K7</f>
        <v>21.718424044693066</v>
      </c>
      <c r="P7" s="8">
        <f ca="1">C7+G7+J7</f>
        <v>18.814757322916844</v>
      </c>
      <c r="Q7" s="11">
        <f ca="1">MAX(M7:P7)</f>
        <v>23.572901427015154</v>
      </c>
      <c r="S7" s="3" t="s">
        <v>7</v>
      </c>
      <c r="T7" s="4" t="s">
        <v>4</v>
      </c>
      <c r="U7" s="5">
        <v>5</v>
      </c>
      <c r="V7" s="5">
        <v>1</v>
      </c>
      <c r="Y7" s="2" t="s">
        <v>3</v>
      </c>
      <c r="Z7" s="5">
        <v>1</v>
      </c>
      <c r="AA7" s="5">
        <v>2</v>
      </c>
      <c r="AB7" s="5">
        <v>1</v>
      </c>
      <c r="AC7" s="5">
        <v>2</v>
      </c>
      <c r="AD7" s="5">
        <v>0.5</v>
      </c>
      <c r="AE7" s="5">
        <v>1.5</v>
      </c>
      <c r="AF7" s="5">
        <v>1</v>
      </c>
      <c r="AG7" s="5">
        <v>1</v>
      </c>
      <c r="AH7" s="5">
        <v>1.5</v>
      </c>
      <c r="AI7" s="5">
        <v>2</v>
      </c>
    </row>
    <row r="8" spans="1:35" ht="16.5" thickBot="1" x14ac:dyDescent="0.3">
      <c r="A8" s="7" t="s">
        <v>31</v>
      </c>
      <c r="B8" s="8">
        <f t="shared" ref="B8:B15" ca="1" si="1">_xlfn.NORM.INV(RAND(),B$3,B$4)</f>
        <v>4.9862100278615049</v>
      </c>
      <c r="C8" s="8">
        <f t="shared" ca="1" si="0"/>
        <v>9.6057441130029293</v>
      </c>
      <c r="D8" s="8">
        <f t="shared" ca="1" si="0"/>
        <v>5.0454701347718807</v>
      </c>
      <c r="E8" s="8">
        <f t="shared" ca="1" si="0"/>
        <v>5.3545655850097846</v>
      </c>
      <c r="F8" s="8">
        <f t="shared" ca="1" si="0"/>
        <v>1.5343350553743804</v>
      </c>
      <c r="G8" s="8">
        <f t="shared" ca="1" si="0"/>
        <v>5.0088881929414519</v>
      </c>
      <c r="H8" s="8">
        <f t="shared" ca="1" si="0"/>
        <v>4.0088833622562978</v>
      </c>
      <c r="I8" s="8">
        <f t="shared" ca="1" si="0"/>
        <v>3.8781833744092169</v>
      </c>
      <c r="J8" s="8">
        <f t="shared" ca="1" si="0"/>
        <v>5.3298415229103915</v>
      </c>
      <c r="K8" s="8">
        <f t="shared" ca="1" si="0"/>
        <v>4.128460761445444</v>
      </c>
      <c r="M8" s="8">
        <f t="shared" ref="M8:M15" ca="1" si="2">B8+D8+H8+K8</f>
        <v>18.16902428633513</v>
      </c>
      <c r="N8" s="8">
        <f t="shared" ref="N8:N15" ca="1" si="3">B8+E8+I8+K8</f>
        <v>18.347419748725951</v>
      </c>
      <c r="O8" s="8">
        <f t="shared" ref="O8:O15" ca="1" si="4">C8+F8+I8+K8</f>
        <v>19.146723304231969</v>
      </c>
      <c r="P8" s="8">
        <f t="shared" ref="P8:P15" ca="1" si="5">C8+G8+J8</f>
        <v>19.944473828854772</v>
      </c>
      <c r="Q8" s="11">
        <f t="shared" ref="Q8:Q15" ca="1" si="6">MAX(M8:P8)</f>
        <v>19.944473828854772</v>
      </c>
      <c r="S8" s="3" t="s">
        <v>8</v>
      </c>
      <c r="T8" s="4" t="s">
        <v>4</v>
      </c>
      <c r="U8" s="5">
        <v>7</v>
      </c>
      <c r="V8" s="5">
        <v>2</v>
      </c>
    </row>
    <row r="9" spans="1:35" ht="16.5" thickBot="1" x14ac:dyDescent="0.3">
      <c r="A9" s="7" t="s">
        <v>32</v>
      </c>
      <c r="B9" s="8">
        <f t="shared" ca="1" si="1"/>
        <v>5.9663010997698516</v>
      </c>
      <c r="C9" s="8">
        <f t="shared" ca="1" si="0"/>
        <v>6.4450289961228204</v>
      </c>
      <c r="D9" s="8">
        <f t="shared" ca="1" si="0"/>
        <v>7.0398101976269238</v>
      </c>
      <c r="E9" s="8">
        <f t="shared" ca="1" si="0"/>
        <v>9.8293640224261072</v>
      </c>
      <c r="F9" s="8">
        <f t="shared" ca="1" si="0"/>
        <v>2.3475737488432378</v>
      </c>
      <c r="G9" s="8">
        <f t="shared" ca="1" si="0"/>
        <v>8.3223449151881326</v>
      </c>
      <c r="H9" s="8">
        <f t="shared" ca="1" si="0"/>
        <v>5.0888519781895107</v>
      </c>
      <c r="I9" s="8">
        <f t="shared" ca="1" si="0"/>
        <v>2.4163775068597824</v>
      </c>
      <c r="J9" s="8">
        <f t="shared" ca="1" si="0"/>
        <v>4.2229483461451256</v>
      </c>
      <c r="K9" s="8">
        <f t="shared" ca="1" si="0"/>
        <v>7.1595864207001609</v>
      </c>
      <c r="M9" s="8">
        <f t="shared" ca="1" si="2"/>
        <v>25.254549696286446</v>
      </c>
      <c r="N9" s="8">
        <f t="shared" ca="1" si="3"/>
        <v>25.371629049755903</v>
      </c>
      <c r="O9" s="8">
        <f t="shared" ca="1" si="4"/>
        <v>18.368566672526001</v>
      </c>
      <c r="P9" s="8">
        <f t="shared" ca="1" si="5"/>
        <v>18.990322257456079</v>
      </c>
      <c r="Q9" s="11">
        <f t="shared" ca="1" si="6"/>
        <v>25.371629049755903</v>
      </c>
      <c r="S9" s="3" t="s">
        <v>9</v>
      </c>
      <c r="T9" s="4" t="s">
        <v>6</v>
      </c>
      <c r="U9" s="5">
        <v>2</v>
      </c>
      <c r="V9" s="5">
        <v>0.5</v>
      </c>
    </row>
    <row r="10" spans="1:35" ht="16.5" thickBot="1" x14ac:dyDescent="0.3">
      <c r="A10" s="7" t="s">
        <v>33</v>
      </c>
      <c r="B10" s="8">
        <f t="shared" ca="1" si="1"/>
        <v>1.9914981079038627</v>
      </c>
      <c r="C10" s="8">
        <f t="shared" ca="1" si="0"/>
        <v>9.6259761935465171</v>
      </c>
      <c r="D10" s="8">
        <f t="shared" ca="1" si="0"/>
        <v>4.4056505805147239</v>
      </c>
      <c r="E10" s="8">
        <f t="shared" ca="1" si="0"/>
        <v>6.5675842075365782</v>
      </c>
      <c r="F10" s="8">
        <f t="shared" ca="1" si="0"/>
        <v>1.6249654945818999</v>
      </c>
      <c r="G10" s="8">
        <f t="shared" ca="1" si="0"/>
        <v>2.8349820893226987</v>
      </c>
      <c r="H10" s="8">
        <f t="shared" ca="1" si="0"/>
        <v>6.453455667176037</v>
      </c>
      <c r="I10" s="8">
        <f t="shared" ca="1" si="0"/>
        <v>3.8255008650639319</v>
      </c>
      <c r="J10" s="8">
        <f t="shared" ca="1" si="0"/>
        <v>4.8230603712183591</v>
      </c>
      <c r="K10" s="8">
        <f t="shared" ca="1" si="0"/>
        <v>5.3461206276136153</v>
      </c>
      <c r="M10" s="8">
        <f t="shared" ca="1" si="2"/>
        <v>18.196724983208238</v>
      </c>
      <c r="N10" s="8">
        <f t="shared" ca="1" si="3"/>
        <v>17.730703808117987</v>
      </c>
      <c r="O10" s="8">
        <f t="shared" ca="1" si="4"/>
        <v>20.422563180805966</v>
      </c>
      <c r="P10" s="8">
        <f t="shared" ca="1" si="5"/>
        <v>17.284018654087575</v>
      </c>
      <c r="Q10" s="11">
        <f t="shared" ca="1" si="6"/>
        <v>20.422563180805966</v>
      </c>
      <c r="S10" s="3" t="s">
        <v>10</v>
      </c>
      <c r="T10" s="4" t="s">
        <v>6</v>
      </c>
      <c r="U10" s="5">
        <v>6</v>
      </c>
      <c r="V10" s="5">
        <v>1.5</v>
      </c>
    </row>
    <row r="11" spans="1:35" ht="16.5" thickBot="1" x14ac:dyDescent="0.3">
      <c r="A11" s="7" t="s">
        <v>34</v>
      </c>
      <c r="B11" s="8">
        <f t="shared" ca="1" si="1"/>
        <v>7.3464263028738497</v>
      </c>
      <c r="C11" s="8">
        <f t="shared" ca="1" si="0"/>
        <v>5.1028701795434213</v>
      </c>
      <c r="D11" s="8">
        <f t="shared" ca="1" si="0"/>
        <v>5.1294614684585405</v>
      </c>
      <c r="E11" s="8">
        <f t="shared" ca="1" si="0"/>
        <v>6.7991940238706068</v>
      </c>
      <c r="F11" s="8">
        <f t="shared" ca="1" si="0"/>
        <v>1.6309053870999035</v>
      </c>
      <c r="G11" s="8">
        <f t="shared" ca="1" si="0"/>
        <v>5.2438963874890607</v>
      </c>
      <c r="H11" s="8">
        <f t="shared" ca="1" si="0"/>
        <v>4.3572139420203104</v>
      </c>
      <c r="I11" s="8">
        <f t="shared" ca="1" si="0"/>
        <v>2.1308396965690508</v>
      </c>
      <c r="J11" s="8">
        <f t="shared" ca="1" si="0"/>
        <v>5.2903461300796017</v>
      </c>
      <c r="K11" s="8">
        <f t="shared" ca="1" si="0"/>
        <v>8.0117354944871817</v>
      </c>
      <c r="M11" s="8">
        <f t="shared" ca="1" si="2"/>
        <v>24.84483720783988</v>
      </c>
      <c r="N11" s="8">
        <f t="shared" ca="1" si="3"/>
        <v>24.288195517800688</v>
      </c>
      <c r="O11" s="8">
        <f t="shared" ca="1" si="4"/>
        <v>16.876350757699555</v>
      </c>
      <c r="P11" s="8">
        <f t="shared" ca="1" si="5"/>
        <v>15.637112697112084</v>
      </c>
      <c r="Q11" s="11">
        <f t="shared" ca="1" si="6"/>
        <v>24.84483720783988</v>
      </c>
      <c r="S11" s="3" t="s">
        <v>11</v>
      </c>
      <c r="T11" s="4" t="s">
        <v>7</v>
      </c>
      <c r="U11" s="5">
        <v>5</v>
      </c>
      <c r="V11" s="5">
        <v>1</v>
      </c>
    </row>
    <row r="12" spans="1:35" ht="16.5" thickBot="1" x14ac:dyDescent="0.3">
      <c r="A12" s="7" t="s">
        <v>35</v>
      </c>
      <c r="B12" s="8">
        <f t="shared" ca="1" si="1"/>
        <v>7.0354628989366361</v>
      </c>
      <c r="C12" s="8">
        <f t="shared" ca="1" si="0"/>
        <v>10.283854220301526</v>
      </c>
      <c r="D12" s="8">
        <f t="shared" ca="1" si="0"/>
        <v>4.3313659164259839</v>
      </c>
      <c r="E12" s="8">
        <f t="shared" ca="1" si="0"/>
        <v>8.2129984028553817</v>
      </c>
      <c r="F12" s="8">
        <f t="shared" ca="1" si="0"/>
        <v>1.1161225279320703</v>
      </c>
      <c r="G12" s="8">
        <f t="shared" ca="1" si="0"/>
        <v>6.657942227384984</v>
      </c>
      <c r="H12" s="8">
        <f t="shared" ca="1" si="0"/>
        <v>5.1533697826629989</v>
      </c>
      <c r="I12" s="8">
        <f t="shared" ca="1" si="0"/>
        <v>2.6186120384696667</v>
      </c>
      <c r="J12" s="8">
        <f t="shared" ca="1" si="0"/>
        <v>5.8100237424225378</v>
      </c>
      <c r="K12" s="8">
        <f t="shared" ca="1" si="0"/>
        <v>9.8854326894098872</v>
      </c>
      <c r="M12" s="8">
        <f t="shared" ca="1" si="2"/>
        <v>26.405631287435504</v>
      </c>
      <c r="N12" s="8">
        <f t="shared" ca="1" si="3"/>
        <v>27.752506029671572</v>
      </c>
      <c r="O12" s="8">
        <f t="shared" ca="1" si="4"/>
        <v>23.904021476113151</v>
      </c>
      <c r="P12" s="8">
        <f t="shared" ca="1" si="5"/>
        <v>22.751820190109047</v>
      </c>
      <c r="Q12" s="11">
        <f t="shared" ca="1" si="6"/>
        <v>27.752506029671572</v>
      </c>
      <c r="S12" s="3" t="s">
        <v>12</v>
      </c>
      <c r="T12" s="4" t="s">
        <v>13</v>
      </c>
      <c r="U12" s="5">
        <v>4</v>
      </c>
      <c r="V12" s="5">
        <v>1</v>
      </c>
    </row>
    <row r="13" spans="1:35" ht="16.5" thickBot="1" x14ac:dyDescent="0.3">
      <c r="A13" s="7" t="s">
        <v>36</v>
      </c>
      <c r="B13" s="8">
        <f t="shared" ca="1" si="1"/>
        <v>5.9299322932008387</v>
      </c>
      <c r="C13" s="8">
        <f t="shared" ca="1" si="0"/>
        <v>6.0890532166496527</v>
      </c>
      <c r="D13" s="8">
        <f t="shared" ca="1" si="0"/>
        <v>4.7572584626907934</v>
      </c>
      <c r="E13" s="8">
        <f t="shared" ca="1" si="0"/>
        <v>8.3841271600690632</v>
      </c>
      <c r="F13" s="8">
        <f t="shared" ca="1" si="0"/>
        <v>2.3871802585658362</v>
      </c>
      <c r="G13" s="8">
        <f t="shared" ca="1" si="0"/>
        <v>5.3272356466448798</v>
      </c>
      <c r="H13" s="8">
        <f t="shared" ca="1" si="0"/>
        <v>4.5705664135756683</v>
      </c>
      <c r="I13" s="8">
        <f t="shared" ca="1" si="0"/>
        <v>4.8472919419531566</v>
      </c>
      <c r="J13" s="8">
        <f t="shared" ca="1" si="0"/>
        <v>2.8828657786166452</v>
      </c>
      <c r="K13" s="8">
        <f t="shared" ca="1" si="0"/>
        <v>6.0323140863422235</v>
      </c>
      <c r="M13" s="8">
        <f t="shared" ca="1" si="2"/>
        <v>21.290071255809522</v>
      </c>
      <c r="N13" s="8">
        <f t="shared" ca="1" si="3"/>
        <v>25.193665481565283</v>
      </c>
      <c r="O13" s="8">
        <f t="shared" ca="1" si="4"/>
        <v>19.355839503510872</v>
      </c>
      <c r="P13" s="8">
        <f t="shared" ca="1" si="5"/>
        <v>14.299154641911178</v>
      </c>
      <c r="Q13" s="11">
        <f t="shared" ca="1" si="6"/>
        <v>25.193665481565283</v>
      </c>
      <c r="S13" s="3" t="s">
        <v>14</v>
      </c>
      <c r="T13" s="4" t="s">
        <v>10</v>
      </c>
      <c r="U13" s="5">
        <v>4</v>
      </c>
      <c r="V13" s="5">
        <v>1.5</v>
      </c>
    </row>
    <row r="14" spans="1:35" ht="16.5" thickBot="1" x14ac:dyDescent="0.3">
      <c r="A14" s="7" t="s">
        <v>37</v>
      </c>
      <c r="B14" s="8">
        <f t="shared" ca="1" si="1"/>
        <v>6.4121718279325028</v>
      </c>
      <c r="C14" s="8">
        <f t="shared" ca="1" si="0"/>
        <v>5.887678526211646</v>
      </c>
      <c r="D14" s="8">
        <f t="shared" ca="1" si="0"/>
        <v>5.923159823180753</v>
      </c>
      <c r="E14" s="8">
        <f t="shared" ca="1" si="0"/>
        <v>8.4624945299753982</v>
      </c>
      <c r="F14" s="8">
        <f t="shared" ca="1" si="0"/>
        <v>2.1551683947503362</v>
      </c>
      <c r="G14" s="8">
        <f t="shared" ca="1" si="0"/>
        <v>5.5855101943086058</v>
      </c>
      <c r="H14" s="8">
        <f t="shared" ca="1" si="0"/>
        <v>6.988083275469954</v>
      </c>
      <c r="I14" s="8">
        <f t="shared" ca="1" si="0"/>
        <v>5.0773919723413101</v>
      </c>
      <c r="J14" s="8">
        <f t="shared" ca="1" si="0"/>
        <v>4.7615532493863073</v>
      </c>
      <c r="K14" s="8">
        <f t="shared" ca="1" si="0"/>
        <v>4.9729700381873148</v>
      </c>
      <c r="M14" s="8">
        <f t="shared" ca="1" si="2"/>
        <v>24.296384964770525</v>
      </c>
      <c r="N14" s="8">
        <f t="shared" ca="1" si="3"/>
        <v>24.925028368436529</v>
      </c>
      <c r="O14" s="8">
        <f t="shared" ca="1" si="4"/>
        <v>18.093208931490608</v>
      </c>
      <c r="P14" s="8">
        <f t="shared" ca="1" si="5"/>
        <v>16.234741969906558</v>
      </c>
      <c r="Q14" s="11">
        <f t="shared" ca="1" si="6"/>
        <v>24.925028368436529</v>
      </c>
      <c r="S14" s="3" t="s">
        <v>15</v>
      </c>
      <c r="T14" s="4" t="s">
        <v>16</v>
      </c>
      <c r="U14" s="5">
        <v>6</v>
      </c>
      <c r="V14" s="5">
        <v>2</v>
      </c>
    </row>
    <row r="15" spans="1:35" ht="15.75" x14ac:dyDescent="0.25">
      <c r="A15" s="7" t="s">
        <v>38</v>
      </c>
      <c r="B15" s="8">
        <f t="shared" ca="1" si="1"/>
        <v>6.8997577556639467</v>
      </c>
      <c r="C15" s="8">
        <f t="shared" ca="1" si="0"/>
        <v>7.211213020623366</v>
      </c>
      <c r="D15" s="8">
        <f t="shared" ca="1" si="0"/>
        <v>5.3746286255355917</v>
      </c>
      <c r="E15" s="8">
        <f t="shared" ca="1" si="0"/>
        <v>4.2569022320293666</v>
      </c>
      <c r="F15" s="8">
        <f t="shared" ca="1" si="0"/>
        <v>1.5014340260457448</v>
      </c>
      <c r="G15" s="8">
        <f t="shared" ca="1" si="0"/>
        <v>4.4495577960986612</v>
      </c>
      <c r="H15" s="8">
        <f t="shared" ca="1" si="0"/>
        <v>5.3064888500711929</v>
      </c>
      <c r="I15" s="8">
        <f t="shared" ca="1" si="0"/>
        <v>4.0968240257973667</v>
      </c>
      <c r="J15" s="8">
        <f t="shared" ca="1" si="0"/>
        <v>4.3571029190326991</v>
      </c>
      <c r="K15" s="8">
        <f t="shared" ca="1" si="0"/>
        <v>8.836612739204833</v>
      </c>
      <c r="M15" s="8">
        <f t="shared" ca="1" si="2"/>
        <v>26.417487970475563</v>
      </c>
      <c r="N15" s="8">
        <f t="shared" ca="1" si="3"/>
        <v>24.090096752695516</v>
      </c>
      <c r="O15" s="8">
        <f t="shared" ca="1" si="4"/>
        <v>21.646083811671311</v>
      </c>
      <c r="P15" s="8">
        <f t="shared" ca="1" si="5"/>
        <v>16.017873735754726</v>
      </c>
      <c r="Q15" s="11">
        <f t="shared" ca="1" si="6"/>
        <v>26.417487970475563</v>
      </c>
    </row>
    <row r="17" spans="19:19" ht="15.75" x14ac:dyDescent="0.25">
      <c r="S17" s="6" t="s">
        <v>17</v>
      </c>
    </row>
    <row r="18" spans="19:19" ht="15.75" x14ac:dyDescent="0.25">
      <c r="S18" s="6" t="s">
        <v>18</v>
      </c>
    </row>
    <row r="19" spans="19:19" ht="15.75" x14ac:dyDescent="0.25">
      <c r="S19" s="6" t="s">
        <v>19</v>
      </c>
    </row>
    <row r="22" spans="19:19" ht="23.25" x14ac:dyDescent="0.25">
      <c r="S22" s="9" t="s">
        <v>21</v>
      </c>
    </row>
    <row r="23" spans="19:19" ht="23.25" x14ac:dyDescent="0.25">
      <c r="S23" s="9" t="s">
        <v>22</v>
      </c>
    </row>
    <row r="24" spans="19:19" ht="23.25" x14ac:dyDescent="0.25">
      <c r="S24" s="9" t="s">
        <v>23</v>
      </c>
    </row>
    <row r="25" spans="19:19" ht="23.25" x14ac:dyDescent="0.25">
      <c r="S25" s="9" t="s">
        <v>24</v>
      </c>
    </row>
  </sheetData>
  <phoneticPr fontId="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BD374A4CDFE4CBB65C05268F94012" ma:contentTypeVersion="7" ma:contentTypeDescription="Create a new document." ma:contentTypeScope="" ma:versionID="35227b41e7df7088bc8d2dc007ec7265">
  <xsd:schema xmlns:xsd="http://www.w3.org/2001/XMLSchema" xmlns:xs="http://www.w3.org/2001/XMLSchema" xmlns:p="http://schemas.microsoft.com/office/2006/metadata/properties" xmlns:ns3="3e4add2b-cc77-4a66-9136-225e032a3754" targetNamespace="http://schemas.microsoft.com/office/2006/metadata/properties" ma:root="true" ma:fieldsID="67ccdd8dcd0b53c9047a2b25183ef229" ns3:_="">
    <xsd:import namespace="3e4add2b-cc77-4a66-9136-225e032a37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dd2b-cc77-4a66-9136-225e032a37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AD4A2E-1F06-46D6-A564-6B3AA8F9CB1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e4add2b-cc77-4a66-9136-225e032a37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BEA688-6705-4681-A764-0412F62A6A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66DA52-916D-4D28-8676-D86745295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add2b-cc77-4a66-9136-225e032a37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Huggins, Eric</cp:lastModifiedBy>
  <dcterms:created xsi:type="dcterms:W3CDTF">2021-04-05T14:18:10Z</dcterms:created>
  <dcterms:modified xsi:type="dcterms:W3CDTF">2021-04-05T16:25:49Z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0x010100513BD374A4CDFE4CBB65C05268F94012</vt:lpwstr>
  </property>
</Properties>
</file>